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Sistecad\Contacad\salen\042025\"/>
    </mc:Choice>
  </mc:AlternateContent>
  <bookViews>
    <workbookView xWindow="-105" yWindow="-105" windowWidth="19425" windowHeight="10305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<sst xmlns="http://schemas.openxmlformats.org/spreadsheetml/2006/main" count="44" uniqueCount="36">
  <si>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</si>
  <si>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</si>
  <si>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</si>
  <si>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</si>
  <si>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</si>
  <si>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</si>
  <si>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</si>
  <si>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</si>
  <si>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</si>
  <si>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</si>
  <si>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</si>
  <si>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</si>
  <si>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</si>
  <si>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</si>
  <si>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</si>
  <si>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</si>
  <si>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</si>
  <si>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</si>
  <si>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</si>
  <si>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</si>
  <si>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</si>
  <si>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</si>
  <si>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</si>
  <si>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</si>
  <si>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</si>
  <si>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</si>
  <si>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</si>
  <si>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</si>
  <si>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</si>
  <si>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</si>
  <si>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</si>
  <si>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</si>
  <si>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</si>
  <si>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</si>
  <si>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</si>
  <si>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SAN LUIS DE LA PAZ, GTO.
FLUJO DE FONDOS 
 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</si>
</sst>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Normal="100" workbookViewId="0">
      <selection activeCell="A36" sqref="A3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2">
      <c r="A1" s="34" t="s">
        <v>35</v>
      </c>
      <c r="B1" s="35"/>
      <c r="C1" s="35"/>
      <c r="D1" s="36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457590323.00999999</v>
      </c>
      <c r="C3" s="19">
        <f t="shared" ref="C3:D3" si="0">SUM(C4:C13)</f>
        <v>508234965.32999998</v>
      </c>
      <c r="D3" s="2">
        <f t="shared" si="0"/>
        <v>508234965.32999998</v>
      </c>
    </row>
    <row r="4" spans="1:5" x14ac:dyDescent="0.2">
      <c r="A4" s="14" t="s">
        <v>5</v>
      </c>
      <c r="B4" s="20">
        <v>35175501.289999999</v>
      </c>
      <c r="C4" s="20">
        <v>45098527.780000001</v>
      </c>
      <c r="D4" s="3">
        <v>45098527.780000001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5829046.5</v>
      </c>
      <c r="D6" s="3">
        <v>5829046.5</v>
      </c>
      <c r="E6" s="29"/>
    </row>
    <row r="7" spans="1:5" x14ac:dyDescent="0.2">
      <c r="A7" s="14" t="s">
        <v>8</v>
      </c>
      <c r="B7" s="20">
        <v>11148380.710000001</v>
      </c>
      <c r="C7" s="20">
        <v>13132259.84</v>
      </c>
      <c r="D7" s="3">
        <v>13132259.84</v>
      </c>
      <c r="E7" s="29"/>
    </row>
    <row r="8" spans="1:5" x14ac:dyDescent="0.2">
      <c r="A8" s="14" t="s">
        <v>9</v>
      </c>
      <c r="B8" s="20">
        <v>7779771.4199999999</v>
      </c>
      <c r="C8" s="20">
        <v>11638560.77</v>
      </c>
      <c r="D8" s="3">
        <v>11638560.77</v>
      </c>
      <c r="E8" s="29"/>
    </row>
    <row r="9" spans="1:5" x14ac:dyDescent="0.2">
      <c r="A9" s="14" t="s">
        <v>10</v>
      </c>
      <c r="B9" s="20">
        <v>3732538.94</v>
      </c>
      <c r="C9" s="20">
        <v>8967231.2200000007</v>
      </c>
      <c r="D9" s="3">
        <v>8967231.2200000007</v>
      </c>
      <c r="E9" s="29"/>
    </row>
    <row r="10" spans="1:5" x14ac:dyDescent="0.2">
      <c r="A10" s="14" t="s">
        <v>11</v>
      </c>
      <c r="B10" s="20">
        <v>0</v>
      </c>
      <c r="C10" s="20">
        <v>18794143.440000001</v>
      </c>
      <c r="D10" s="3">
        <v>18794143.440000001</v>
      </c>
      <c r="E10" s="29"/>
    </row>
    <row r="11" spans="1:5" x14ac:dyDescent="0.2">
      <c r="A11" s="14" t="s">
        <v>12</v>
      </c>
      <c r="B11" s="20">
        <v>399327085.64999998</v>
      </c>
      <c r="C11" s="20">
        <v>380774677.56999999</v>
      </c>
      <c r="D11" s="3">
        <v>380774677.56999999</v>
      </c>
      <c r="E11" s="29"/>
    </row>
    <row r="12" spans="1:5" x14ac:dyDescent="0.2">
      <c r="A12" s="14" t="s">
        <v>13</v>
      </c>
      <c r="B12" s="20">
        <v>427045</v>
      </c>
      <c r="C12" s="20">
        <v>24000518.210000001</v>
      </c>
      <c r="D12" s="3">
        <v>24000518.210000001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457590323.00999999</v>
      </c>
      <c r="C14" s="21">
        <f t="shared" ref="C14:D14" si="1">SUM(C15:C23)</f>
        <v>479371133.90000004</v>
      </c>
      <c r="D14" s="4">
        <f t="shared" si="1"/>
        <v>479074380.69</v>
      </c>
    </row>
    <row r="15" spans="1:5" x14ac:dyDescent="0.2">
      <c r="A15" s="14" t="s">
        <v>16</v>
      </c>
      <c r="B15" s="20">
        <v>230398092.63000003</v>
      </c>
      <c r="C15" s="20">
        <v>216501735.95000002</v>
      </c>
      <c r="D15" s="3">
        <v>216501735.95000002</v>
      </c>
      <c r="E15" s="32"/>
    </row>
    <row r="16" spans="1:5" x14ac:dyDescent="0.2">
      <c r="A16" s="14" t="s">
        <v>17</v>
      </c>
      <c r="B16" s="20">
        <v>64128254.849999994</v>
      </c>
      <c r="C16" s="20">
        <v>52828420.619999997</v>
      </c>
      <c r="D16" s="3">
        <v>54068979.350000001</v>
      </c>
      <c r="E16" s="31"/>
    </row>
    <row r="17" spans="1:5" x14ac:dyDescent="0.2">
      <c r="A17" s="14" t="s">
        <v>18</v>
      </c>
      <c r="B17" s="20">
        <v>52941623.210000001</v>
      </c>
      <c r="C17" s="20">
        <v>103484979.23999999</v>
      </c>
      <c r="D17" s="3">
        <v>103294910.34</v>
      </c>
      <c r="E17" s="32"/>
    </row>
    <row r="18" spans="1:5" x14ac:dyDescent="0.2">
      <c r="A18" s="14" t="s">
        <v>13</v>
      </c>
      <c r="B18" s="20">
        <v>23580666.329999998</v>
      </c>
      <c r="C18" s="20">
        <v>25258150.609999999</v>
      </c>
      <c r="D18" s="3">
        <v>25258150.609999999</v>
      </c>
      <c r="E18" s="31"/>
    </row>
    <row r="19" spans="1:5" x14ac:dyDescent="0.2">
      <c r="A19" s="14" t="s">
        <v>19</v>
      </c>
      <c r="B19" s="20">
        <v>4714305.99</v>
      </c>
      <c r="C19" s="20">
        <v>5507607.5700000003</v>
      </c>
      <c r="D19" s="3">
        <v>5507607.5700000003</v>
      </c>
      <c r="E19" s="32"/>
    </row>
    <row r="20" spans="1:5" x14ac:dyDescent="0.2">
      <c r="A20" s="14" t="s">
        <v>20</v>
      </c>
      <c r="B20" s="20">
        <v>77797380</v>
      </c>
      <c r="C20" s="20">
        <v>53077889.990000002</v>
      </c>
      <c r="D20" s="3">
        <v>51730646.950000003</v>
      </c>
      <c r="E20" s="31"/>
    </row>
    <row r="21" spans="1:5" x14ac:dyDescent="0.2">
      <c r="A21" s="14" t="s">
        <v>21</v>
      </c>
      <c r="B21" s="20">
        <v>500000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3530000</v>
      </c>
      <c r="C22" s="20">
        <v>22712349.920000002</v>
      </c>
      <c r="D22" s="3">
        <v>22712349.920000002</v>
      </c>
      <c r="E22" s="31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0</v>
      </c>
      <c r="C24" s="22">
        <f>C3-C14</f>
        <v>28863831.429999948</v>
      </c>
      <c r="D24" s="5">
        <f>D3-D14</f>
        <v>29160584.639999986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-277901942.64999998</v>
      </c>
      <c r="C27" s="19">
        <f>SUM(C28:C34)</f>
        <v>-261534439.39000005</v>
      </c>
      <c r="D27" s="2">
        <f>SUM(D28:D34)</f>
        <v>-262865913.76000002</v>
      </c>
    </row>
    <row r="28" spans="1:5" x14ac:dyDescent="0.2">
      <c r="A28" s="11" t="s">
        <v>26</v>
      </c>
      <c r="B28" s="23">
        <v>0</v>
      </c>
      <c r="C28" s="23">
        <v>-173641.46</v>
      </c>
      <c r="D28" s="16">
        <v>-173641.46</v>
      </c>
      <c r="E28" s="33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3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3"/>
    </row>
    <row r="31" spans="1:5" x14ac:dyDescent="0.2">
      <c r="A31" s="11" t="s">
        <v>29</v>
      </c>
      <c r="B31" s="23">
        <v>-197344307.87</v>
      </c>
      <c r="C31" s="23">
        <v>-166016781.49000001</v>
      </c>
      <c r="D31" s="16">
        <v>-167525731.69</v>
      </c>
      <c r="E31" s="33"/>
    </row>
    <row r="32" spans="1:5" x14ac:dyDescent="0.2">
      <c r="A32" s="11" t="s">
        <v>30</v>
      </c>
      <c r="B32" s="23">
        <v>-80591380</v>
      </c>
      <c r="C32" s="23">
        <v>-75097051.829999998</v>
      </c>
      <c r="D32" s="16">
        <v>-74919576</v>
      </c>
      <c r="E32" s="33"/>
    </row>
    <row r="33" spans="1:5" x14ac:dyDescent="0.2">
      <c r="A33" s="11" t="s">
        <v>31</v>
      </c>
      <c r="B33" s="23">
        <v>33745.22</v>
      </c>
      <c r="C33" s="23">
        <v>-13969565.25</v>
      </c>
      <c r="D33" s="16">
        <v>-13969565.25</v>
      </c>
      <c r="E33" s="33"/>
    </row>
    <row r="34" spans="1:5" x14ac:dyDescent="0.2">
      <c r="A34" s="11" t="s">
        <v>32</v>
      </c>
      <c r="B34" s="23">
        <v>0</v>
      </c>
      <c r="C34" s="23">
        <v>-6277399.3600000003</v>
      </c>
      <c r="D34" s="16">
        <v>-6277399.3600000003</v>
      </c>
      <c r="E34" s="33"/>
    </row>
    <row r="35" spans="1:5" x14ac:dyDescent="0.2">
      <c r="A35" s="12" t="s">
        <v>33</v>
      </c>
      <c r="B35" s="24">
        <f>SUM(B36:B38)</f>
        <v>-121852188</v>
      </c>
      <c r="C35" s="24">
        <f>SUM(C36:C38)</f>
        <v>-117747187.92000002</v>
      </c>
      <c r="D35" s="17">
        <f>SUM(D36:D38)</f>
        <v>-116118960.34</v>
      </c>
    </row>
    <row r="36" spans="1:5" x14ac:dyDescent="0.2">
      <c r="A36" s="11" t="s">
        <v>30</v>
      </c>
      <c r="B36" s="23">
        <v>-121852188</v>
      </c>
      <c r="C36" s="23">
        <v>-98588581.730000004</v>
      </c>
      <c r="D36" s="16">
        <v>-98307597.189999998</v>
      </c>
    </row>
    <row r="37" spans="1:5" x14ac:dyDescent="0.2">
      <c r="A37" s="11" t="s">
        <v>31</v>
      </c>
      <c r="B37" s="23">
        <v>0</v>
      </c>
      <c r="C37" s="23">
        <v>-19143250.539999999</v>
      </c>
      <c r="D37" s="16">
        <v>-17796007.5</v>
      </c>
    </row>
    <row r="38" spans="1:5" x14ac:dyDescent="0.2">
      <c r="A38" s="11" t="s">
        <v>34</v>
      </c>
      <c r="B38" s="23">
        <v>0</v>
      </c>
      <c r="C38" s="23">
        <v>-15355.65</v>
      </c>
      <c r="D38" s="16">
        <v>-15355.65</v>
      </c>
    </row>
    <row r="39" spans="1:5" x14ac:dyDescent="0.2">
      <c r="A39" s="13" t="s">
        <v>24</v>
      </c>
      <c r="B39" s="25">
        <f>B27+B35</f>
        <v>-399754130.64999998</v>
      </c>
      <c r="C39" s="25">
        <f t="shared" ref="C39:D39" si="2">C27+C35</f>
        <v>-379281627.31000006</v>
      </c>
      <c r="D39" s="18">
        <f t="shared" si="2"/>
        <v>-378984874.10000002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revision/>
  <dcterms:created xsi:type="dcterms:W3CDTF">2017-12-20T04:54:53Z</dcterms:created>
  <dcterms:modified xsi:type="dcterms:W3CDTF">2026-01-30T19:34:48Z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