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42025\"/>
    </mc:Choice>
  </mc:AlternateContent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F27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<sst xmlns="http://schemas.openxmlformats.org/spreadsheetml/2006/main" count="36" uniqueCount="26">
  <si>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</si>
  <si>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</si>
  <si>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</si>
  <si>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</si>
  <si>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</si>
  <si>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</si>
  <si>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</si>
  <si>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</si>
  <si>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</si>
  <si>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</si>
  <si>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</si>
  <si>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</si>
  <si>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</si>
  <si>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</si>
  <si>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</si>
  <si>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</si>
  <si>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</si>
  <si>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</si>
  <si>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</si>
  <si>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</si>
  <si>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</si>
  <si>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</si>
  <si>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</si>
  <si>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</si>
  <si>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</si>
  <si>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LUIS DE LA PAZ, GTO.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</si>
</sst>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-12883397.900000002</v>
      </c>
      <c r="C4" s="7"/>
      <c r="D4" s="7"/>
      <c r="E4" s="7"/>
      <c r="F4" s="8">
        <f>SUM(B4:E4)</f>
        <v>-12883397.900000002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9959363.7699999996</v>
      </c>
      <c r="C6" s="7"/>
      <c r="D6" s="7"/>
      <c r="E6" s="7"/>
      <c r="F6" s="8">
        <f t="shared" ref="F6:F36" si="0">SUM(B6:E6)</f>
        <v>9959363.7699999996</v>
      </c>
    </row>
    <row r="7" spans="1:6" ht="11.25" customHeight="1" x14ac:dyDescent="0.2">
      <c r="A7" s="9" t="s">
        <v>6</v>
      </c>
      <c r="B7" s="10">
        <v>-22842761.670000002</v>
      </c>
      <c r="C7" s="7"/>
      <c r="D7" s="7"/>
      <c r="E7" s="7"/>
      <c r="F7" s="8">
        <f t="shared" si="0"/>
        <v>-22842761.670000002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416788993.82999998</v>
      </c>
      <c r="D9" s="8">
        <f>SUM(D10:D14)</f>
        <v>-21815618.68</v>
      </c>
      <c r="E9" s="7"/>
      <c r="F9" s="8">
        <f t="shared" si="0"/>
        <v>394973375.14999998</v>
      </c>
    </row>
    <row r="10" spans="1:6" ht="11.25" customHeight="1" x14ac:dyDescent="0.2">
      <c r="A10" s="9" t="s">
        <v>7</v>
      </c>
      <c r="B10" s="7"/>
      <c r="C10" s="10"/>
      <c r="D10" s="10">
        <v>-21815618.68</v>
      </c>
      <c r="E10" s="7"/>
      <c r="F10" s="8">
        <f t="shared" si="0"/>
        <v>-21815618.68</v>
      </c>
    </row>
    <row r="11" spans="1:6" ht="11.25" customHeight="1" x14ac:dyDescent="0.2">
      <c r="A11" s="9" t="s">
        <v>8</v>
      </c>
      <c r="B11" s="7"/>
      <c r="C11" s="10">
        <v>390714689.18000001</v>
      </c>
      <c r="D11" s="10"/>
      <c r="E11" s="7"/>
      <c r="F11" s="8">
        <f t="shared" si="0"/>
        <v>390714689.18000001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26074304.649999999</v>
      </c>
      <c r="D14" s="7"/>
      <c r="E14" s="7"/>
      <c r="F14" s="8">
        <f t="shared" si="0"/>
        <v>26074304.649999999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-12883397.900000002</v>
      </c>
      <c r="C20" s="8">
        <f>C4+C9+C16</f>
        <v>416788993.82999998</v>
      </c>
      <c r="D20" s="8">
        <f>D4+D9+D16</f>
        <v>-21815618.68</v>
      </c>
      <c r="E20" s="8">
        <f>E4+E9+E16</f>
        <v>0</v>
      </c>
      <c r="F20" s="8">
        <f>F4+F9+F16</f>
        <v>382089977.25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28671530.670000002</v>
      </c>
      <c r="C22" s="7"/>
      <c r="D22" s="7"/>
      <c r="E22" s="7"/>
      <c r="F22" s="8">
        <f t="shared" si="0"/>
        <v>28671530.670000002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28671530.670000002</v>
      </c>
      <c r="C25" s="7"/>
      <c r="D25" s="7"/>
      <c r="E25" s="7"/>
      <c r="F25" s="8">
        <f t="shared" si="0"/>
        <v>28671530.670000002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-143134634.88</v>
      </c>
      <c r="D27" s="8">
        <f>SUM(D28:D32)</f>
        <v>94138309.409999996</v>
      </c>
      <c r="E27" s="7"/>
      <c r="F27" s="8">
        <f t="shared" si="0"/>
        <v>-48996325.469999999</v>
      </c>
    </row>
    <row r="28" spans="1:6" ht="11.25" customHeight="1" x14ac:dyDescent="0.2">
      <c r="A28" s="9" t="s">
        <v>7</v>
      </c>
      <c r="B28" s="7"/>
      <c r="C28" s="7"/>
      <c r="D28" s="10">
        <v>72390670.730000004</v>
      </c>
      <c r="E28" s="7"/>
      <c r="F28" s="8">
        <f t="shared" si="0"/>
        <v>72390670.730000004</v>
      </c>
    </row>
    <row r="29" spans="1:6" ht="11.25" customHeight="1" x14ac:dyDescent="0.2">
      <c r="A29" s="9" t="s">
        <v>8</v>
      </c>
      <c r="B29" s="7"/>
      <c r="C29" s="10">
        <v>-143134634.88</v>
      </c>
      <c r="D29" s="13">
        <v>21815618.68</v>
      </c>
      <c r="E29" s="7"/>
      <c r="F29" s="8">
        <f t="shared" si="0"/>
        <v>-121319016.19999999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-67980</v>
      </c>
      <c r="E32" s="7"/>
      <c r="F32" s="8">
        <f t="shared" si="0"/>
        <v>-67980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15788132.77</v>
      </c>
      <c r="C38" s="14">
        <f t="shared" ref="C38:F38" si="1">C20+C22+C27+C34</f>
        <v>273654358.94999999</v>
      </c>
      <c r="D38" s="14">
        <f t="shared" si="1"/>
        <v>72322690.729999989</v>
      </c>
      <c r="E38" s="14">
        <f t="shared" si="1"/>
        <v>0</v>
      </c>
      <c r="F38" s="14">
        <f t="shared" si="1"/>
        <v>361765182.45000005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2021-02-11T18:43:39Z</cp:lastPrinted>
  <dcterms:created xsi:type="dcterms:W3CDTF">2012-12-11T20:30:33Z</dcterms:created>
  <dcterms:modified xsi:type="dcterms:W3CDTF">2026-01-30T19:30:47Z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