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soj\Documents\e5Software\JAPASP\2025\1ER TRIMESTRE 2025\INFORMES\"/>
    </mc:Choice>
  </mc:AlternateContent>
  <bookViews>
    <workbookView xWindow="-120" yWindow="-120" windowWidth="29040" windowHeight="15720" tabRatio="816" activeTab="3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8" sheetId="13" r:id="rId13"/>
    <sheet name="7a" sheetId="14" state="hidden" r:id="rId14"/>
    <sheet name="7b" sheetId="15" state="hidden" r:id="rId15"/>
    <sheet name="7c" sheetId="16" state="hidden" r:id="rId16"/>
    <sheet name="7d" sheetId="17" state="hidden" r:id="rId17"/>
    <sheet name="F8_IEA" sheetId="18" state="hidden" r:id="rId18"/>
  </sheets>
  <definedNames>
    <definedName name="ENTE_PUBLICO" localSheetId="12">#REF!</definedName>
    <definedName name="ENTE_PUBLIC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7" l="1"/>
  <c r="G18" i="17"/>
  <c r="F18" i="17"/>
  <c r="E18" i="17"/>
  <c r="D18" i="17"/>
  <c r="C18" i="17"/>
  <c r="C29" i="17" s="1"/>
  <c r="B18" i="17"/>
  <c r="G7" i="17"/>
  <c r="G29" i="17" s="1"/>
  <c r="F7" i="17"/>
  <c r="F29" i="17" s="1"/>
  <c r="E7" i="17"/>
  <c r="E29" i="17" s="1"/>
  <c r="D7" i="17"/>
  <c r="D29" i="17" s="1"/>
  <c r="C7" i="17"/>
  <c r="B7" i="17"/>
  <c r="C5" i="17"/>
  <c r="D5" i="17" s="1"/>
  <c r="E5" i="17" s="1"/>
  <c r="F5" i="17" s="1"/>
  <c r="G36" i="16"/>
  <c r="F36" i="16"/>
  <c r="E36" i="16"/>
  <c r="D36" i="16"/>
  <c r="C36" i="16"/>
  <c r="B36" i="16"/>
  <c r="E31" i="16"/>
  <c r="D31" i="16"/>
  <c r="G28" i="16"/>
  <c r="F28" i="16"/>
  <c r="E28" i="16"/>
  <c r="D28" i="16"/>
  <c r="C28" i="16"/>
  <c r="B28" i="16"/>
  <c r="G21" i="16"/>
  <c r="F21" i="16"/>
  <c r="E21" i="16"/>
  <c r="D21" i="16"/>
  <c r="C21" i="16"/>
  <c r="B21" i="16"/>
  <c r="G7" i="16"/>
  <c r="G31" i="16" s="1"/>
  <c r="F7" i="16"/>
  <c r="F31" i="16" s="1"/>
  <c r="E7" i="16"/>
  <c r="D7" i="16"/>
  <c r="C7" i="16"/>
  <c r="C31" i="16" s="1"/>
  <c r="B7" i="16"/>
  <c r="B31" i="16" s="1"/>
  <c r="D5" i="16"/>
  <c r="E5" i="16" s="1"/>
  <c r="F5" i="16" s="1"/>
  <c r="G5" i="16" s="1"/>
  <c r="C5" i="16"/>
  <c r="C30" i="15"/>
  <c r="B30" i="15"/>
  <c r="G19" i="15"/>
  <c r="F19" i="15"/>
  <c r="E19" i="15"/>
  <c r="D19" i="15"/>
  <c r="C19" i="15"/>
  <c r="B19" i="15"/>
  <c r="G8" i="15"/>
  <c r="G30" i="15" s="1"/>
  <c r="F8" i="15"/>
  <c r="F30" i="15" s="1"/>
  <c r="E8" i="15"/>
  <c r="E30" i="15" s="1"/>
  <c r="D8" i="15"/>
  <c r="D30" i="15" s="1"/>
  <c r="C8" i="15"/>
  <c r="B8" i="15"/>
  <c r="C6" i="15"/>
  <c r="D6" i="15" s="1"/>
  <c r="E6" i="15" s="1"/>
  <c r="F6" i="15" s="1"/>
  <c r="G6" i="15" s="1"/>
  <c r="G37" i="14"/>
  <c r="F37" i="14"/>
  <c r="E37" i="14"/>
  <c r="D37" i="14"/>
  <c r="C37" i="14"/>
  <c r="B37" i="14"/>
  <c r="G32" i="14"/>
  <c r="F32" i="14"/>
  <c r="G29" i="14"/>
  <c r="F29" i="14"/>
  <c r="E29" i="14"/>
  <c r="E32" i="14" s="1"/>
  <c r="D29" i="14"/>
  <c r="D32" i="14" s="1"/>
  <c r="C29" i="14"/>
  <c r="B29" i="14"/>
  <c r="G22" i="14"/>
  <c r="F22" i="14"/>
  <c r="E22" i="14"/>
  <c r="D22" i="14"/>
  <c r="C22" i="14"/>
  <c r="C32" i="14" s="1"/>
  <c r="B22" i="14"/>
  <c r="B32" i="14" s="1"/>
  <c r="G8" i="14"/>
  <c r="F8" i="14"/>
  <c r="E8" i="14"/>
  <c r="D8" i="14"/>
  <c r="C8" i="14"/>
  <c r="B8" i="14"/>
  <c r="C6" i="14"/>
  <c r="D6" i="14" s="1"/>
  <c r="E6" i="14" s="1"/>
  <c r="F6" i="14" s="1"/>
  <c r="G6" i="14" s="1"/>
  <c r="A5" i="9"/>
  <c r="A5" i="8"/>
  <c r="A5" i="7"/>
  <c r="A5" i="6"/>
  <c r="A4" i="5"/>
  <c r="A4" i="4"/>
</calcChain>
</file>

<file path=xl/sharedStrings.xml><?xml version="1.0" encoding="utf-8"?>
<sst xmlns="http://schemas.openxmlformats.org/spreadsheetml/2006/main" count="970" uniqueCount="595">
  <si>
    <t>Formato 1 Estado de Situación Financiera Detallado - LDF</t>
  </si>
  <si>
    <t>JUNTA MUNICIPAL DE AGUA POTABLE Y SANEAMIENTO DE SAN LUIS DE LA PAZ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</si>
  <si>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</si>
  <si>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</si>
  <si>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</si>
  <si>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</si>
  <si>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</si>
  <si>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</si>
  <si>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</si>
  <si>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</si>
  <si>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</si>
  <si>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</si>
  <si>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</si>
  <si>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</si>
  <si>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</si>
  <si>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</si>
  <si>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</si>
  <si>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</si>
  <si>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</si>
  <si>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</si>
  <si>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</si>
  <si>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</si>
  <si>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</si>
  <si>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</si>
  <si>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</si>
  <si>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</si>
  <si>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</si>
  <si>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</si>
  <si>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</si>
  <si>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</si>
  <si>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</si>
  <si>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</si>
  <si>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</si>
  <si>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</si>
  <si>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</si>
  <si>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</si>
  <si>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</si>
  <si>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</si>
  <si>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</si>
  <si>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</si>
  <si>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</si>
  <si>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</si>
  <si>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</si>
  <si>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</si>
  <si>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</si>
  <si>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</si>
  <si>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</si>
  <si>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</si>
  <si>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</si>
  <si>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</si>
  <si>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</si>
  <si>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</si>
  <si>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</si>
  <si>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</si>
  <si>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</si>
  <si>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</si>
  <si>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</si>
  <si>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</si>
  <si>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</si>
  <si>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</si>
  <si>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</si>
  <si>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</si>
  <si>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</si>
  <si>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</si>
  <si>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</si>
  <si>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</si>
  <si>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</si>
  <si>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</si>
  <si>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</si>
  <si>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</si>
  <si>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</si>
  <si>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</si>
  <si>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</si>
  <si>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</si>
  <si>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</si>
  <si>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</si>
  <si>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</si>
  <si>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</si>
  <si>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</si>
  <si>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</si>
  <si>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</si>
  <si>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</si>
  <si>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</si>
  <si>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</si>
  <si>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</si>
  <si>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</si>
  <si>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</si>
  <si>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</si>
  <si>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</si>
  <si>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</si>
  <si>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</si>
  <si>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</si>
  <si>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</si>
  <si>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</si>
  <si>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</si>
  <si>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</si>
  <si>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</si>
  <si>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</si>
  <si>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</si>
  <si>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</si>
  <si>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</si>
  <si>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</si>
  <si>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</si>
  <si>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</si>
  <si>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</si>
  <si>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</si>
  <si>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</si>
  <si>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</si>
  <si>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</si>
  <si>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</si>
  <si>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</si>
  <si>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</si>
  <si>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</si>
  <si>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</si>
  <si>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</si>
  <si>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</si>
  <si>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</si>
  <si>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</si>
  <si>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</si>
  <si>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</si>
  <si>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</si>
  <si>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</si>
  <si>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</si>
  <si>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</si>
  <si>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</si>
  <si>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</si>
  <si>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</si>
  <si>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</si>
  <si>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</si>
  <si>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</si>
  <si>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</si>
  <si>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</si>
  <si>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</si>
  <si>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</si>
  <si>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</si>
  <si>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</si>
  <si>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</si>
  <si>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</si>
  <si>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</si>
  <si>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</si>
  <si>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</si>
  <si>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</si>
  <si>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</si>
  <si>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</si>
  <si>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</si>
  <si>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</si>
  <si>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</si>
  <si>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</si>
  <si>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</si>
  <si>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</si>
  <si>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</si>
  <si>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*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</si>
  <si>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</si>
  <si>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</si>
  <si>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</si>
  <si>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</si>
  <si>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</si>
  <si>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</si>
  <si>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</si>
  <si>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</si>
  <si>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</si>
  <si>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</si>
  <si>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</si>
  <si>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</si>
  <si>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</si>
  <si>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</si>
  <si>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</si>
  <si>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</si>
  <si>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</si>
  <si>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</si>
  <si>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</si>
  <si>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</si>
  <si>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</si>
  <si>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</si>
  <si>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</si>
  <si>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</si>
  <si>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</si>
  <si>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B. Otros Instrumentos (B=a+b+c+d)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</si>
  <si>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</si>
  <si>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</si>
  <si>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</si>
  <si>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</si>
  <si>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</si>
  <si>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</si>
  <si>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</si>
  <si>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</si>
  <si>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</si>
  <si>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</si>
  <si>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</si>
  <si>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</si>
  <si>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</si>
  <si>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</si>
  <si>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</si>
  <si>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</si>
  <si>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</si>
  <si>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</si>
  <si>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</si>
  <si>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</si>
  <si>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</si>
  <si>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</si>
  <si>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</si>
  <si>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</si>
  <si>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</si>
  <si>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</si>
  <si>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</si>
  <si>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</si>
  <si>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</si>
  <si>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</si>
  <si>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</si>
  <si>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</si>
  <si>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</si>
  <si>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</si>
  <si>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</si>
  <si>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</si>
  <si>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</si>
  <si>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</si>
  <si>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</si>
  <si>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</si>
  <si>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</si>
  <si>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</si>
  <si>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</si>
  <si>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</si>
  <si>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</si>
  <si>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</si>
  <si>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</si>
  <si>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</si>
  <si>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</si>
  <si>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</si>
  <si>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</si>
  <si>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</si>
  <si>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</si>
  <si>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</si>
  <si>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</si>
  <si>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</si>
  <si>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</si>
  <si>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</si>
  <si>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</si>
  <si>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</si>
  <si>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</si>
  <si>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</si>
  <si>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</si>
  <si>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</si>
  <si>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</si>
  <si>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</si>
  <si>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</si>
  <si>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</si>
  <si>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</si>
  <si>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</si>
  <si>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</si>
  <si>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</si>
  <si>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</si>
  <si>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</si>
  <si>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</si>
  <si>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</si>
  <si>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</si>
  <si>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</si>
  <si>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</si>
  <si>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</si>
  <si>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</si>
  <si>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</si>
  <si>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</si>
  <si>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</si>
  <si>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</si>
  <si>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</si>
  <si>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</si>
  <si>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</si>
  <si>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</si>
  <si>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</si>
  <si>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</si>
  <si>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</si>
  <si>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</si>
  <si>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</si>
  <si>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</si>
  <si>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</si>
  <si>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</si>
  <si>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</si>
  <si>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</si>
  <si>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</si>
  <si>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</si>
  <si>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</si>
  <si>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</si>
  <si>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</si>
  <si>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</si>
  <si>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</si>
  <si>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</si>
  <si>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</si>
  <si>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</si>
  <si>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</si>
  <si>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</si>
  <si>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</si>
  <si>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</si>
  <si>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</si>
  <si>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</si>
  <si>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</si>
  <si>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</si>
  <si>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</si>
  <si>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</si>
  <si>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</si>
  <si>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</si>
  <si>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</si>
  <si>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</si>
  <si>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</si>
  <si>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</si>
  <si>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</si>
  <si>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</si>
  <si>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</si>
  <si>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</si>
  <si>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</si>
  <si>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</si>
  <si>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</si>
  <si>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</si>
  <si>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</si>
  <si>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</si>
  <si>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</si>
  <si>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</si>
  <si>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</si>
  <si>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</si>
  <si>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</si>
  <si>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</si>
  <si>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</si>
  <si>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</si>
  <si>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</si>
  <si>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</si>
  <si>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</si>
  <si>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</si>
  <si>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</si>
  <si>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</si>
  <si>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</si>
  <si>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</si>
  <si>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</si>
  <si>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</si>
  <si>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</si>
  <si>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</si>
  <si>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</si>
  <si>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</si>
  <si>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</si>
  <si>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</si>
  <si>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</si>
  <si>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</si>
  <si>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</si>
  <si>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</si>
  <si>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</si>
  <si>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</si>
  <si>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</si>
  <si>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</si>
  <si>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</si>
  <si>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</si>
  <si>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</si>
  <si>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</si>
  <si>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</si>
  <si>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</si>
  <si>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</si>
  <si>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</si>
  <si>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</si>
  <si>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</si>
  <si>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</si>
  <si>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</si>
  <si>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</si>
  <si>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</si>
  <si>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</si>
  <si>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</si>
  <si>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</si>
  <si>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</si>
  <si>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</si>
  <si>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</si>
  <si>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</si>
  <si>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</si>
  <si>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</si>
  <si>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</si>
  <si>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</si>
  <si>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</si>
  <si>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</si>
  <si>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</si>
  <si>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</si>
  <si>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</si>
  <si>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</si>
  <si>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</si>
  <si>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</si>
  <si>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</si>
  <si>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ADMINISTRACION</t>
  </si>
  <si>
    <t>MANTENIMIENTO</t>
  </si>
  <si>
    <t>OPERATIVO</t>
  </si>
  <si>
    <t>ZONAS RURALES</t>
  </si>
  <si>
    <t>CONTROL DE CALIDAD</t>
  </si>
  <si>
    <t>PLANTA DE TRATAMIENTO</t>
  </si>
  <si>
    <t>POTABILIZADORA</t>
  </si>
  <si>
    <t>PRODDER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</si>
  <si>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</si>
  <si>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</si>
  <si>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</si>
  <si>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</si>
  <si>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</si>
  <si>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</si>
  <si>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</si>
  <si>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</si>
  <si>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</si>
  <si>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</si>
  <si>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</si>
  <si>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</si>
  <si>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</si>
  <si>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</si>
  <si>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</si>
  <si>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</si>
  <si>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</si>
  <si>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</si>
  <si>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</si>
  <si>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</si>
  <si>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</si>
  <si>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</si>
  <si>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</si>
  <si>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</si>
  <si>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</si>
  <si>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</si>
  <si>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</si>
  <si>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</si>
  <si>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</si>
  <si>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</si>
  <si>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</si>
  <si>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</si>
  <si>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</si>
  <si>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</si>
  <si>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</si>
  <si>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</si>
  <si>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</si>
  <si>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</si>
  <si>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</si>
  <si>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</si>
  <si>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</si>
  <si>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</si>
  <si>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</si>
  <si>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</si>
  <si>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</si>
  <si>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</si>
  <si>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</si>
  <si>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</si>
  <si>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</si>
  <si>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</si>
  <si>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</si>
  <si>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</si>
  <si>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</si>
  <si>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</si>
  <si>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</si>
  <si>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</si>
  <si>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</si>
  <si>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</si>
  <si>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</si>
  <si>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</si>
  <si>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</si>
  <si>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</si>
  <si>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</si>
  <si>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</si>
  <si>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</si>
  <si>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</si>
  <si>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</si>
  <si>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</si>
  <si>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</si>
  <si>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</si>
  <si>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</si>
  <si>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</si>
  <si>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</si>
  <si>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</si>
  <si>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</si>
  <si>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</si>
  <si>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</si>
  <si>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</si>
  <si>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</si>
  <si>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</si>
  <si>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</si>
  <si>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</si>
  <si>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</si>
  <si>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</si>
  <si>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</si>
  <si>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</si>
  <si>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</si>
  <si>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</si>
  <si>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</si>
  <si>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</si>
  <si>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</si>
  <si>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</si>
  <si>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</si>
  <si>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</si>
  <si>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</si>
  <si>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</si>
  <si>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</si>
  <si>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</si>
  <si>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</si>
  <si>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</si>
  <si>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</si>
  <si>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</si>
  <si>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</si>
  <si>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</si>
  <si>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</si>
  <si>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</si>
  <si>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</si>
  <si>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</si>
  <si>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Año 5 1 (c)</t>
  </si>
  <si>
    <t>Año 4 1 (c)</t>
  </si>
  <si>
    <t>Año 3 1 (c)</t>
  </si>
  <si>
    <t>Año 2 1 (c)</t>
  </si>
  <si>
    <t>Año 1 1 (c)</t>
  </si>
  <si>
    <t>Año del Ejercicio Vigente 2 (d)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</si>
  <si>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</si>
  <si>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</si>
  <si>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</si>
  <si>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</si>
  <si>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1. Los importes corresponden al momento contable de los ingresos devengados.</t>
  </si>
  <si>
    <t xml:space="preserve">2. Los importes corresponden a los ingresos devengados al cierre trimestral más reciente disponible y estimados para el resto del ejercicio. </t>
  </si>
  <si>
    <t>Formato 7 d) Resultados de Egresos - LDF</t>
  </si>
  <si>
    <t>Resultados de Egresos - LDF</t>
  </si>
  <si>
    <t>1. Los importes corresponden a los egresos totales devengados.</t>
  </si>
  <si>
    <t xml:space="preserve">2. Los importes corresponden a los egresos devengados al cierre trimestral más reciente disponible y estimados para el resto del ejercicio. 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</si>
  <si>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</si>
  <si>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</si>
  <si>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</si>
  <si>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</si>
  <si>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</si>
  <si>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</si>
  <si>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</si>
  <si>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</si>
  <si>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</si>
  <si>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</si>
  <si>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</si>
  <si>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</si>
  <si>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</si>
  <si>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</si>
  <si>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</si>
  <si>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t>Año del Ejercicio
Vigente 2 (d)</t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</si>
  <si>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</si>
  <si>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</si>
  <si>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</si>
  <si>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</si>
  <si>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</si>
  <si>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</si>
  <si>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</si>
  <si>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</si>
  <si>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</si>
  <si>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</si>
  <si>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</si>
  <si>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</si>
  <si>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</si>
  <si>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Año del Ejercicio 
Vigente 2 (d)</t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</si>
  <si>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</si>
  <si>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</si>
  <si>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</si>
  <si>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</si>
  <si>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</si>
  <si>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</si>
  <si>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</si>
  <si>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</si>
  <si>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</si>
  <si>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</si>
  <si>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</si>
  <si>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</si>
  <si>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</si>
  <si>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</si>
  <si>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</si>
  <si>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</si>
  <si>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</si>
  <si>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</si>
  <si>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</si>
  <si>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</si>
  <si>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</si>
  <si>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</si>
  <si>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</si>
  <si>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</si>
  <si>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</si>
  <si>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</si>
  <si>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</si>
  <si>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</si>
  <si>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</si>
  <si>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</si>
  <si>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</si>
  <si>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</si>
  <si>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</si>
  <si>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</si>
  <si>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</si>
  <si>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</si>
  <si>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</si>
  <si>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</si>
  <si>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</si>
  <si>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</si>
  <si>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</si>
  <si>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</si>
  <si>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</si>
  <si>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</si>
  <si>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</si>
  <si>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</si>
  <si>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</si>
  <si>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</si>
  <si>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NOMBRE DEL ENTE PÚBLICO (a)</t>
  </si>
  <si>
    <t>2025 (d)</t>
  </si>
  <si>
    <t>31 de diciembre de 2024 (e)</t>
  </si>
  <si>
    <t>Al 31 de Diciembre de 2024 y al 31 DE MARZO 2025</t>
  </si>
  <si>
    <t>Saldo al 31 de diciembre de 2024 (d)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</si>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</sst>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0" fontId="5" fillId="0" borderId="0"/>
    <xf numFmtId="0" fontId="9" fillId="0" borderId="0"/>
  </cellStyleXfs>
  <cellXfs count="18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0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1" fillId="2" borderId="10" xfId="3" applyFont="1" applyFill="1" applyBorder="1" applyAlignment="1">
      <alignment horizontal="centerContinuous" vertical="center"/>
    </xf>
    <xf numFmtId="0" fontId="11" fillId="2" borderId="11" xfId="3" applyFont="1" applyFill="1" applyBorder="1" applyAlignment="1">
      <alignment horizontal="centerContinuous" vertical="center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>
      <alignment horizontal="right" vertical="center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0" fontId="13" fillId="0" borderId="14" xfId="0" applyFont="1" applyBorder="1" applyAlignment="1">
      <alignment horizontal="left" vertical="center" wrapText="1" indent="4"/>
    </xf>
    <xf numFmtId="0" fontId="14" fillId="0" borderId="8" xfId="0" applyFont="1" applyBorder="1" applyAlignment="1" applyProtection="1">
      <alignment horizontal="left" indent="4"/>
      <protection locked="0"/>
    </xf>
    <xf numFmtId="4" fontId="0" fillId="0" borderId="13" xfId="0" applyNumberFormat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justify" vertical="center" wrapText="1"/>
    </xf>
    <xf numFmtId="0" fontId="0" fillId="0" borderId="0" xfId="0"/>
    <xf numFmtId="0" fontId="2" fillId="0" borderId="12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5" xfId="0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13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8" xfId="0" applyBorder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0" xfId="3" applyFont="1" applyAlignment="1">
      <alignment horizontal="left" vertical="top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0" zoomScaleNormal="70" workbookViewId="0">
      <selection activeCell="C10" sqref="C10"/>
    </sheetView>
  </sheetViews>
  <sheetFormatPr baseColWidth="10" defaultColWidth="11" defaultRowHeight="15" x14ac:dyDescent="0.25"/>
  <cols>
    <col min="1" max="1" width="96.42578125" customWidth="1"/>
    <col min="2" max="3" width="21.7109375" customWidth="1"/>
    <col min="4" max="4" width="98.7109375" bestFit="1" customWidth="1"/>
    <col min="5" max="6" width="21.7109375" customWidth="1"/>
  </cols>
  <sheetData>
    <row r="1" spans="1:6" ht="40.9" customHeight="1" x14ac:dyDescent="0.25">
      <c r="A1" s="153" t="s">
        <v>0</v>
      </c>
      <c r="B1" s="154"/>
      <c r="C1" s="154"/>
      <c r="D1" s="154"/>
      <c r="E1" s="154"/>
      <c r="F1" s="155"/>
    </row>
    <row r="2" spans="1:6" ht="15" customHeight="1" x14ac:dyDescent="0.25">
      <c r="A2" s="112" t="s">
        <v>1</v>
      </c>
      <c r="B2" s="113"/>
      <c r="C2" s="113"/>
      <c r="D2" s="113"/>
      <c r="E2" s="113"/>
      <c r="F2" s="114"/>
    </row>
    <row r="3" spans="1:6" ht="15" customHeight="1" x14ac:dyDescent="0.25">
      <c r="A3" s="115" t="s">
        <v>2</v>
      </c>
      <c r="B3" s="116"/>
      <c r="C3" s="116"/>
      <c r="D3" s="116"/>
      <c r="E3" s="116"/>
      <c r="F3" s="117"/>
    </row>
    <row r="4" spans="1:6" ht="12.95" customHeight="1" x14ac:dyDescent="0.25">
      <c r="A4" s="115" t="s">
        <v>592</v>
      </c>
      <c r="B4" s="116"/>
      <c r="C4" s="116"/>
      <c r="D4" s="116"/>
      <c r="E4" s="116"/>
      <c r="F4" s="117"/>
    </row>
    <row r="5" spans="1:6" ht="12.95" customHeight="1" x14ac:dyDescent="0.25">
      <c r="A5" s="118" t="s">
        <v>3</v>
      </c>
      <c r="B5" s="119"/>
      <c r="C5" s="119"/>
      <c r="D5" s="119"/>
      <c r="E5" s="119"/>
      <c r="F5" s="120"/>
    </row>
    <row r="6" spans="1:6" ht="41.45" customHeight="1" x14ac:dyDescent="0.25">
      <c r="A6" s="42" t="s">
        <v>4</v>
      </c>
      <c r="B6" s="43" t="s">
        <v>590</v>
      </c>
      <c r="C6" s="1" t="s">
        <v>591</v>
      </c>
      <c r="D6" s="44" t="s">
        <v>5</v>
      </c>
      <c r="E6" s="43" t="s">
        <v>590</v>
      </c>
      <c r="F6" s="1" t="s">
        <v>591</v>
      </c>
    </row>
    <row r="7" spans="1:6" ht="12.95" customHeight="1" x14ac:dyDescent="0.25">
      <c r="A7" s="45" t="s">
        <v>6</v>
      </c>
      <c r="B7" s="46"/>
      <c r="C7" s="46"/>
      <c r="D7" s="45" t="s">
        <v>7</v>
      </c>
      <c r="E7" s="46"/>
      <c r="F7" s="46"/>
    </row>
    <row r="8" spans="1:6" x14ac:dyDescent="0.25">
      <c r="A8" s="2" t="s">
        <v>8</v>
      </c>
      <c r="B8" s="47"/>
      <c r="C8" s="47"/>
      <c r="D8" s="2" t="s">
        <v>9</v>
      </c>
      <c r="E8" s="47"/>
      <c r="F8" s="47"/>
    </row>
    <row r="9" spans="1:6" x14ac:dyDescent="0.25">
      <c r="A9" s="48" t="s">
        <v>10</v>
      </c>
      <c r="B9" s="141">
        <v>32206564.66</v>
      </c>
      <c r="C9" s="141">
        <v>24094373.93</v>
      </c>
      <c r="D9" s="48" t="s">
        <v>11</v>
      </c>
      <c r="E9" s="141">
        <v>41209406.299700007</v>
      </c>
      <c r="F9" s="141">
        <v>40015814.479699999</v>
      </c>
    </row>
    <row r="10" spans="1:6" x14ac:dyDescent="0.25">
      <c r="A10" s="50" t="s">
        <v>12</v>
      </c>
      <c r="B10" s="141">
        <v>247068.92</v>
      </c>
      <c r="C10" s="141">
        <v>22708.92</v>
      </c>
      <c r="D10" s="50" t="s">
        <v>13</v>
      </c>
      <c r="E10" s="141">
        <v>-4017788.39</v>
      </c>
      <c r="F10" s="141">
        <v>-4227223.42</v>
      </c>
    </row>
    <row r="11" spans="1:6" x14ac:dyDescent="0.25">
      <c r="A11" s="50" t="s">
        <v>14</v>
      </c>
      <c r="B11" s="141">
        <v>27356918.120000001</v>
      </c>
      <c r="C11" s="141">
        <v>0</v>
      </c>
      <c r="D11" s="50" t="s">
        <v>15</v>
      </c>
      <c r="E11" s="141">
        <v>12445851.02</v>
      </c>
      <c r="F11" s="141">
        <v>12427207.369999999</v>
      </c>
    </row>
    <row r="12" spans="1:6" x14ac:dyDescent="0.25">
      <c r="A12" s="50" t="s">
        <v>16</v>
      </c>
      <c r="B12" s="141">
        <v>3999166.23</v>
      </c>
      <c r="C12" s="141">
        <v>23468247.43</v>
      </c>
      <c r="D12" s="50" t="s">
        <v>17</v>
      </c>
      <c r="E12" s="141">
        <v>0</v>
      </c>
      <c r="F12" s="141">
        <v>0</v>
      </c>
    </row>
    <row r="13" spans="1:6" x14ac:dyDescent="0.25">
      <c r="A13" s="50" t="s">
        <v>18</v>
      </c>
      <c r="B13" s="141">
        <v>-122766.09</v>
      </c>
      <c r="C13" s="141">
        <v>-122766.09</v>
      </c>
      <c r="D13" s="50" t="s">
        <v>19</v>
      </c>
      <c r="E13" s="141">
        <v>0</v>
      </c>
      <c r="F13" s="141">
        <v>0</v>
      </c>
    </row>
    <row r="14" spans="1:6" x14ac:dyDescent="0.25">
      <c r="A14" s="50" t="s">
        <v>20</v>
      </c>
      <c r="B14" s="141">
        <v>0</v>
      </c>
      <c r="C14" s="141">
        <v>0</v>
      </c>
      <c r="D14" s="50" t="s">
        <v>21</v>
      </c>
      <c r="E14" s="141">
        <v>0</v>
      </c>
      <c r="F14" s="141">
        <v>0</v>
      </c>
    </row>
    <row r="15" spans="1:6" x14ac:dyDescent="0.25">
      <c r="A15" s="50" t="s">
        <v>22</v>
      </c>
      <c r="B15" s="141">
        <v>0</v>
      </c>
      <c r="C15" s="141">
        <v>0</v>
      </c>
      <c r="D15" s="50" t="s">
        <v>23</v>
      </c>
      <c r="E15" s="141">
        <v>0</v>
      </c>
      <c r="F15" s="141">
        <v>0</v>
      </c>
    </row>
    <row r="16" spans="1:6" x14ac:dyDescent="0.25">
      <c r="A16" s="50" t="s">
        <v>24</v>
      </c>
      <c r="B16" s="141">
        <v>726177.48</v>
      </c>
      <c r="C16" s="141">
        <v>726183.67</v>
      </c>
      <c r="D16" s="50" t="s">
        <v>25</v>
      </c>
      <c r="E16" s="141">
        <v>33133307.859700002</v>
      </c>
      <c r="F16" s="141">
        <v>32167794.719700001</v>
      </c>
    </row>
    <row r="17" spans="1:6" x14ac:dyDescent="0.25">
      <c r="A17" s="48" t="s">
        <v>26</v>
      </c>
      <c r="B17" s="141">
        <v>27087180.070500001</v>
      </c>
      <c r="C17" s="141">
        <v>25230030.3805</v>
      </c>
      <c r="D17" s="50" t="s">
        <v>27</v>
      </c>
      <c r="E17" s="141">
        <v>0</v>
      </c>
      <c r="F17" s="141">
        <v>0</v>
      </c>
    </row>
    <row r="18" spans="1:6" x14ac:dyDescent="0.25">
      <c r="A18" s="50" t="s">
        <v>28</v>
      </c>
      <c r="B18" s="141">
        <v>0</v>
      </c>
      <c r="C18" s="141">
        <v>0</v>
      </c>
      <c r="D18" s="50" t="s">
        <v>29</v>
      </c>
      <c r="E18" s="141">
        <v>-351964.19</v>
      </c>
      <c r="F18" s="141">
        <v>-351964.19</v>
      </c>
    </row>
    <row r="19" spans="1:6" x14ac:dyDescent="0.25">
      <c r="A19" s="50" t="s">
        <v>30</v>
      </c>
      <c r="B19" s="141">
        <v>0</v>
      </c>
      <c r="C19" s="141">
        <v>0</v>
      </c>
      <c r="D19" s="48" t="s">
        <v>31</v>
      </c>
      <c r="E19" s="141">
        <v>0</v>
      </c>
      <c r="F19" s="141">
        <v>0</v>
      </c>
    </row>
    <row r="20" spans="1:6" x14ac:dyDescent="0.25">
      <c r="A20" s="50" t="s">
        <v>32</v>
      </c>
      <c r="B20" s="141">
        <v>-5685554.2694999976</v>
      </c>
      <c r="C20" s="141">
        <v>-6360712.4494999992</v>
      </c>
      <c r="D20" s="50" t="s">
        <v>33</v>
      </c>
      <c r="E20" s="141">
        <v>0</v>
      </c>
      <c r="F20" s="141">
        <v>0</v>
      </c>
    </row>
    <row r="21" spans="1:6" x14ac:dyDescent="0.25">
      <c r="A21" s="50" t="s">
        <v>34</v>
      </c>
      <c r="B21" s="141">
        <v>32772734.34</v>
      </c>
      <c r="C21" s="141">
        <v>31590742.829999998</v>
      </c>
      <c r="D21" s="50" t="s">
        <v>35</v>
      </c>
      <c r="E21" s="141">
        <v>0</v>
      </c>
      <c r="F21" s="141">
        <v>0</v>
      </c>
    </row>
    <row r="22" spans="1:6" x14ac:dyDescent="0.25">
      <c r="A22" s="50" t="s">
        <v>36</v>
      </c>
      <c r="B22" s="141">
        <v>0</v>
      </c>
      <c r="C22" s="141">
        <v>0</v>
      </c>
      <c r="D22" s="50" t="s">
        <v>37</v>
      </c>
      <c r="E22" s="141">
        <v>0</v>
      </c>
      <c r="F22" s="141">
        <v>0</v>
      </c>
    </row>
    <row r="23" spans="1:6" x14ac:dyDescent="0.25">
      <c r="A23" s="50" t="s">
        <v>38</v>
      </c>
      <c r="B23" s="141">
        <v>0</v>
      </c>
      <c r="C23" s="141">
        <v>0</v>
      </c>
      <c r="D23" s="48" t="s">
        <v>39</v>
      </c>
      <c r="E23" s="141">
        <v>0</v>
      </c>
      <c r="F23" s="141">
        <v>0</v>
      </c>
    </row>
    <row r="24" spans="1:6" x14ac:dyDescent="0.25">
      <c r="A24" s="50" t="s">
        <v>40</v>
      </c>
      <c r="B24" s="141">
        <v>0</v>
      </c>
      <c r="C24" s="141">
        <v>0</v>
      </c>
      <c r="D24" s="50" t="s">
        <v>41</v>
      </c>
      <c r="E24" s="141">
        <v>0</v>
      </c>
      <c r="F24" s="141">
        <v>0</v>
      </c>
    </row>
    <row r="25" spans="1:6" x14ac:dyDescent="0.25">
      <c r="A25" s="48" t="s">
        <v>42</v>
      </c>
      <c r="B25" s="141">
        <v>1129849.1399999999</v>
      </c>
      <c r="C25" s="141">
        <v>1129849.1399999999</v>
      </c>
      <c r="D25" s="50" t="s">
        <v>43</v>
      </c>
      <c r="E25" s="141">
        <v>0</v>
      </c>
      <c r="F25" s="141">
        <v>0</v>
      </c>
    </row>
    <row r="26" spans="1:6" x14ac:dyDescent="0.25">
      <c r="A26" s="50" t="s">
        <v>44</v>
      </c>
      <c r="B26" s="141">
        <v>85299.03</v>
      </c>
      <c r="C26" s="141">
        <v>85299.03</v>
      </c>
      <c r="D26" s="48" t="s">
        <v>45</v>
      </c>
      <c r="E26" s="141">
        <v>0</v>
      </c>
      <c r="F26" s="141">
        <v>0</v>
      </c>
    </row>
    <row r="27" spans="1:6" x14ac:dyDescent="0.25">
      <c r="A27" s="50" t="s">
        <v>46</v>
      </c>
      <c r="B27" s="141">
        <v>0</v>
      </c>
      <c r="C27" s="141">
        <v>0</v>
      </c>
      <c r="D27" s="48" t="s">
        <v>47</v>
      </c>
      <c r="E27" s="141">
        <v>0</v>
      </c>
      <c r="F27" s="141">
        <v>0</v>
      </c>
    </row>
    <row r="28" spans="1:6" x14ac:dyDescent="0.25">
      <c r="A28" s="50" t="s">
        <v>48</v>
      </c>
      <c r="B28" s="141">
        <v>0</v>
      </c>
      <c r="C28" s="141">
        <v>0</v>
      </c>
      <c r="D28" s="50" t="s">
        <v>49</v>
      </c>
      <c r="E28" s="141">
        <v>0</v>
      </c>
      <c r="F28" s="141">
        <v>0</v>
      </c>
    </row>
    <row r="29" spans="1:6" x14ac:dyDescent="0.25">
      <c r="A29" s="50" t="s">
        <v>50</v>
      </c>
      <c r="B29" s="141">
        <v>152482.6</v>
      </c>
      <c r="C29" s="141">
        <v>152482.6</v>
      </c>
      <c r="D29" s="50" t="s">
        <v>51</v>
      </c>
      <c r="E29" s="141">
        <v>0</v>
      </c>
      <c r="F29" s="141">
        <v>0</v>
      </c>
    </row>
    <row r="30" spans="1:6" x14ac:dyDescent="0.25">
      <c r="A30" s="50" t="s">
        <v>52</v>
      </c>
      <c r="B30" s="141">
        <v>892067.51</v>
      </c>
      <c r="C30" s="141">
        <v>892067.51</v>
      </c>
      <c r="D30" s="50" t="s">
        <v>53</v>
      </c>
      <c r="E30" s="141">
        <v>0</v>
      </c>
      <c r="F30" s="141">
        <v>0</v>
      </c>
    </row>
    <row r="31" spans="1:6" x14ac:dyDescent="0.25">
      <c r="A31" s="48" t="s">
        <v>54</v>
      </c>
      <c r="B31" s="141">
        <v>0</v>
      </c>
      <c r="C31" s="141">
        <v>0</v>
      </c>
      <c r="D31" s="48" t="s">
        <v>55</v>
      </c>
      <c r="E31" s="141">
        <v>0</v>
      </c>
      <c r="F31" s="141">
        <v>0</v>
      </c>
    </row>
    <row r="32" spans="1:6" x14ac:dyDescent="0.25">
      <c r="A32" s="50" t="s">
        <v>56</v>
      </c>
      <c r="B32" s="141">
        <v>0</v>
      </c>
      <c r="C32" s="141">
        <v>0</v>
      </c>
      <c r="D32" s="50" t="s">
        <v>57</v>
      </c>
      <c r="E32" s="141">
        <v>0</v>
      </c>
      <c r="F32" s="141">
        <v>0</v>
      </c>
    </row>
    <row r="33" spans="1:6" ht="14.45" customHeight="1" x14ac:dyDescent="0.25">
      <c r="A33" s="50" t="s">
        <v>58</v>
      </c>
      <c r="B33" s="141">
        <v>0</v>
      </c>
      <c r="C33" s="141">
        <v>0</v>
      </c>
      <c r="D33" s="50" t="s">
        <v>59</v>
      </c>
      <c r="E33" s="141">
        <v>0</v>
      </c>
      <c r="F33" s="141">
        <v>0</v>
      </c>
    </row>
    <row r="34" spans="1:6" ht="14.45" customHeight="1" x14ac:dyDescent="0.25">
      <c r="A34" s="50" t="s">
        <v>60</v>
      </c>
      <c r="B34" s="141">
        <v>0</v>
      </c>
      <c r="C34" s="141">
        <v>0</v>
      </c>
      <c r="D34" s="50" t="s">
        <v>61</v>
      </c>
      <c r="E34" s="141">
        <v>0</v>
      </c>
      <c r="F34" s="141">
        <v>0</v>
      </c>
    </row>
    <row r="35" spans="1:6" ht="14.45" customHeight="1" x14ac:dyDescent="0.25">
      <c r="A35" s="50" t="s">
        <v>62</v>
      </c>
      <c r="B35" s="141">
        <v>0</v>
      </c>
      <c r="C35" s="141">
        <v>0</v>
      </c>
      <c r="D35" s="50" t="s">
        <v>63</v>
      </c>
      <c r="E35" s="141">
        <v>0</v>
      </c>
      <c r="F35" s="141">
        <v>0</v>
      </c>
    </row>
    <row r="36" spans="1:6" ht="14.45" customHeight="1" x14ac:dyDescent="0.25">
      <c r="A36" s="50" t="s">
        <v>64</v>
      </c>
      <c r="B36" s="141">
        <v>0</v>
      </c>
      <c r="C36" s="141">
        <v>0</v>
      </c>
      <c r="D36" s="50" t="s">
        <v>65</v>
      </c>
      <c r="E36" s="141">
        <v>0</v>
      </c>
      <c r="F36" s="141">
        <v>0</v>
      </c>
    </row>
    <row r="37" spans="1:6" ht="14.45" customHeight="1" x14ac:dyDescent="0.25">
      <c r="A37" s="48" t="s">
        <v>66</v>
      </c>
      <c r="B37" s="141">
        <v>0</v>
      </c>
      <c r="C37" s="141">
        <v>0</v>
      </c>
      <c r="D37" s="50" t="s">
        <v>67</v>
      </c>
      <c r="E37" s="141">
        <v>0</v>
      </c>
      <c r="F37" s="141">
        <v>0</v>
      </c>
    </row>
    <row r="38" spans="1:6" x14ac:dyDescent="0.25">
      <c r="A38" s="48" t="s">
        <v>68</v>
      </c>
      <c r="B38" s="141">
        <v>0</v>
      </c>
      <c r="C38" s="141">
        <v>0</v>
      </c>
      <c r="D38" s="48" t="s">
        <v>69</v>
      </c>
      <c r="E38" s="141">
        <v>0</v>
      </c>
      <c r="F38" s="141">
        <v>0</v>
      </c>
    </row>
    <row r="39" spans="1:6" x14ac:dyDescent="0.25">
      <c r="A39" s="50" t="s">
        <v>70</v>
      </c>
      <c r="B39" s="141">
        <v>0</v>
      </c>
      <c r="C39" s="141">
        <v>0</v>
      </c>
      <c r="D39" s="50" t="s">
        <v>71</v>
      </c>
      <c r="E39" s="141">
        <v>0</v>
      </c>
      <c r="F39" s="141">
        <v>0</v>
      </c>
    </row>
    <row r="40" spans="1:6" x14ac:dyDescent="0.25">
      <c r="A40" s="50" t="s">
        <v>72</v>
      </c>
      <c r="B40" s="141">
        <v>0</v>
      </c>
      <c r="C40" s="141">
        <v>0</v>
      </c>
      <c r="D40" s="50" t="s">
        <v>73</v>
      </c>
      <c r="E40" s="141">
        <v>0</v>
      </c>
      <c r="F40" s="141">
        <v>0</v>
      </c>
    </row>
    <row r="41" spans="1:6" x14ac:dyDescent="0.25">
      <c r="A41" s="48" t="s">
        <v>74</v>
      </c>
      <c r="B41" s="141">
        <v>0</v>
      </c>
      <c r="C41" s="141">
        <v>0</v>
      </c>
      <c r="D41" s="50" t="s">
        <v>75</v>
      </c>
      <c r="E41" s="141">
        <v>0</v>
      </c>
      <c r="F41" s="141">
        <v>0</v>
      </c>
    </row>
    <row r="42" spans="1:6" x14ac:dyDescent="0.25">
      <c r="A42" s="50" t="s">
        <v>76</v>
      </c>
      <c r="B42" s="141">
        <v>0</v>
      </c>
      <c r="C42" s="141">
        <v>0</v>
      </c>
      <c r="D42" s="48" t="s">
        <v>77</v>
      </c>
      <c r="E42" s="141">
        <v>0</v>
      </c>
      <c r="F42" s="141">
        <v>0</v>
      </c>
    </row>
    <row r="43" spans="1:6" x14ac:dyDescent="0.25">
      <c r="A43" s="50" t="s">
        <v>78</v>
      </c>
      <c r="B43" s="141">
        <v>0</v>
      </c>
      <c r="C43" s="141">
        <v>0</v>
      </c>
      <c r="D43" s="50" t="s">
        <v>79</v>
      </c>
      <c r="E43" s="141">
        <v>0</v>
      </c>
      <c r="F43" s="141">
        <v>0</v>
      </c>
    </row>
    <row r="44" spans="1:6" x14ac:dyDescent="0.25">
      <c r="A44" s="50" t="s">
        <v>80</v>
      </c>
      <c r="B44" s="141">
        <v>0</v>
      </c>
      <c r="C44" s="141">
        <v>0</v>
      </c>
      <c r="D44" s="50" t="s">
        <v>81</v>
      </c>
      <c r="E44" s="141">
        <v>0</v>
      </c>
      <c r="F44" s="141">
        <v>0</v>
      </c>
    </row>
    <row r="45" spans="1:6" x14ac:dyDescent="0.25">
      <c r="A45" s="50" t="s">
        <v>82</v>
      </c>
      <c r="B45" s="141">
        <v>0</v>
      </c>
      <c r="C45" s="141">
        <v>0</v>
      </c>
      <c r="D45" s="50" t="s">
        <v>83</v>
      </c>
      <c r="E45" s="141">
        <v>0</v>
      </c>
      <c r="F45" s="141">
        <v>0</v>
      </c>
    </row>
    <row r="46" spans="1:6" x14ac:dyDescent="0.25">
      <c r="A46" s="47"/>
      <c r="B46" s="142"/>
      <c r="C46" s="142"/>
      <c r="D46" s="47"/>
      <c r="E46" s="51"/>
      <c r="F46" s="51"/>
    </row>
    <row r="47" spans="1:6" x14ac:dyDescent="0.25">
      <c r="A47" s="3" t="s">
        <v>84</v>
      </c>
      <c r="B47" s="143">
        <v>60423593.870499998</v>
      </c>
      <c r="C47" s="143">
        <v>50454253.450499997</v>
      </c>
      <c r="D47" s="2" t="s">
        <v>85</v>
      </c>
      <c r="E47" s="4">
        <v>41209406.299700007</v>
      </c>
      <c r="F47" s="4">
        <v>40015814.479699999</v>
      </c>
    </row>
    <row r="48" spans="1:6" x14ac:dyDescent="0.25">
      <c r="A48" s="47"/>
      <c r="B48" s="142"/>
      <c r="C48" s="142"/>
      <c r="D48" s="47"/>
      <c r="E48" s="51"/>
      <c r="F48" s="51"/>
    </row>
    <row r="49" spans="1:6" x14ac:dyDescent="0.25">
      <c r="A49" s="2" t="s">
        <v>86</v>
      </c>
      <c r="B49" s="142"/>
      <c r="C49" s="142"/>
      <c r="D49" s="2" t="s">
        <v>87</v>
      </c>
      <c r="E49" s="51"/>
      <c r="F49" s="51"/>
    </row>
    <row r="50" spans="1:6" x14ac:dyDescent="0.25">
      <c r="A50" s="48" t="s">
        <v>88</v>
      </c>
      <c r="B50" s="141">
        <v>0</v>
      </c>
      <c r="C50" s="141">
        <v>0</v>
      </c>
      <c r="D50" s="48" t="s">
        <v>89</v>
      </c>
      <c r="E50" s="141">
        <v>0</v>
      </c>
      <c r="F50" s="141">
        <v>0</v>
      </c>
    </row>
    <row r="51" spans="1:6" x14ac:dyDescent="0.25">
      <c r="A51" s="48" t="s">
        <v>90</v>
      </c>
      <c r="B51" s="141">
        <v>0</v>
      </c>
      <c r="C51" s="141">
        <v>0</v>
      </c>
      <c r="D51" s="48" t="s">
        <v>91</v>
      </c>
      <c r="E51" s="141">
        <v>0</v>
      </c>
      <c r="F51" s="141">
        <v>0</v>
      </c>
    </row>
    <row r="52" spans="1:6" x14ac:dyDescent="0.25">
      <c r="A52" s="48" t="s">
        <v>92</v>
      </c>
      <c r="B52" s="141">
        <v>5052173.13</v>
      </c>
      <c r="C52" s="141">
        <v>5052173.13</v>
      </c>
      <c r="D52" s="48" t="s">
        <v>93</v>
      </c>
      <c r="E52" s="141">
        <v>0</v>
      </c>
      <c r="F52" s="141">
        <v>0</v>
      </c>
    </row>
    <row r="53" spans="1:6" x14ac:dyDescent="0.25">
      <c r="A53" s="48" t="s">
        <v>94</v>
      </c>
      <c r="B53" s="141">
        <v>19723024.059999999</v>
      </c>
      <c r="C53" s="141">
        <v>19667308.98</v>
      </c>
      <c r="D53" s="48" t="s">
        <v>95</v>
      </c>
      <c r="E53" s="141">
        <v>0</v>
      </c>
      <c r="F53" s="141">
        <v>0</v>
      </c>
    </row>
    <row r="54" spans="1:6" x14ac:dyDescent="0.25">
      <c r="A54" s="48" t="s">
        <v>96</v>
      </c>
      <c r="B54" s="141">
        <v>4419531.26</v>
      </c>
      <c r="C54" s="141">
        <v>4145581.26</v>
      </c>
      <c r="D54" s="48" t="s">
        <v>97</v>
      </c>
      <c r="E54" s="141">
        <v>0</v>
      </c>
      <c r="F54" s="141">
        <v>0</v>
      </c>
    </row>
    <row r="55" spans="1:6" x14ac:dyDescent="0.25">
      <c r="A55" s="48" t="s">
        <v>98</v>
      </c>
      <c r="B55" s="141">
        <v>-3620517.46</v>
      </c>
      <c r="C55" s="141">
        <v>-3620517.46</v>
      </c>
      <c r="D55" s="52" t="s">
        <v>99</v>
      </c>
      <c r="E55" s="141">
        <v>0</v>
      </c>
      <c r="F55" s="141">
        <v>0</v>
      </c>
    </row>
    <row r="56" spans="1:6" x14ac:dyDescent="0.25">
      <c r="A56" s="48" t="s">
        <v>100</v>
      </c>
      <c r="B56" s="141">
        <v>0</v>
      </c>
      <c r="C56" s="141">
        <v>0</v>
      </c>
      <c r="D56" s="47"/>
      <c r="E56" s="51"/>
      <c r="F56" s="51"/>
    </row>
    <row r="57" spans="1:6" x14ac:dyDescent="0.25">
      <c r="A57" s="48" t="s">
        <v>101</v>
      </c>
      <c r="B57" s="141">
        <v>0</v>
      </c>
      <c r="C57" s="141">
        <v>0</v>
      </c>
      <c r="D57" s="2" t="s">
        <v>102</v>
      </c>
      <c r="E57" s="4">
        <v>0</v>
      </c>
      <c r="F57" s="4">
        <v>0</v>
      </c>
    </row>
    <row r="58" spans="1:6" x14ac:dyDescent="0.25">
      <c r="A58" s="48" t="s">
        <v>103</v>
      </c>
      <c r="B58" s="141">
        <v>0</v>
      </c>
      <c r="C58" s="141">
        <v>0</v>
      </c>
      <c r="D58" s="47"/>
      <c r="E58" s="51"/>
      <c r="F58" s="51"/>
    </row>
    <row r="59" spans="1:6" x14ac:dyDescent="0.25">
      <c r="A59" s="47"/>
      <c r="B59" s="142"/>
      <c r="C59" s="142"/>
      <c r="D59" s="2" t="s">
        <v>104</v>
      </c>
      <c r="E59" s="4">
        <v>41209406.299700007</v>
      </c>
      <c r="F59" s="4">
        <v>40015814.479699999</v>
      </c>
    </row>
    <row r="60" spans="1:6" x14ac:dyDescent="0.25">
      <c r="A60" s="3" t="s">
        <v>105</v>
      </c>
      <c r="B60" s="143">
        <v>25574210.989999995</v>
      </c>
      <c r="C60" s="143">
        <v>25244545.909999996</v>
      </c>
      <c r="D60" s="47"/>
      <c r="E60" s="51"/>
      <c r="F60" s="51"/>
    </row>
    <row r="61" spans="1:6" x14ac:dyDescent="0.25">
      <c r="A61" s="47"/>
      <c r="B61" s="142"/>
      <c r="C61" s="142"/>
      <c r="D61" s="53" t="s">
        <v>106</v>
      </c>
      <c r="E61" s="51"/>
      <c r="F61" s="51"/>
    </row>
    <row r="62" spans="1:6" x14ac:dyDescent="0.25">
      <c r="A62" s="3" t="s">
        <v>107</v>
      </c>
      <c r="B62" s="143">
        <v>85997804.860499993</v>
      </c>
      <c r="C62" s="143">
        <v>75698799.360499993</v>
      </c>
      <c r="D62" s="47"/>
      <c r="E62" s="51"/>
      <c r="F62" s="51"/>
    </row>
    <row r="63" spans="1:6" x14ac:dyDescent="0.25">
      <c r="A63" s="47"/>
      <c r="B63" s="47"/>
      <c r="C63" s="47"/>
      <c r="D63" s="54" t="s">
        <v>108</v>
      </c>
      <c r="E63" s="141">
        <v>-27710558.010000009</v>
      </c>
      <c r="F63" s="141">
        <v>-27263111.390000001</v>
      </c>
    </row>
    <row r="64" spans="1:6" x14ac:dyDescent="0.25">
      <c r="A64" s="47"/>
      <c r="B64" s="47"/>
      <c r="C64" s="47"/>
      <c r="D64" s="48" t="s">
        <v>109</v>
      </c>
      <c r="E64" s="141">
        <v>-27710558.010000009</v>
      </c>
      <c r="F64" s="141">
        <v>-27263111.390000001</v>
      </c>
    </row>
    <row r="65" spans="1:6" x14ac:dyDescent="0.25">
      <c r="A65" s="47"/>
      <c r="B65" s="47"/>
      <c r="C65" s="47"/>
      <c r="D65" s="52" t="s">
        <v>110</v>
      </c>
      <c r="E65" s="141">
        <v>0</v>
      </c>
      <c r="F65" s="141">
        <v>0</v>
      </c>
    </row>
    <row r="66" spans="1:6" x14ac:dyDescent="0.25">
      <c r="A66" s="47"/>
      <c r="B66" s="47"/>
      <c r="C66" s="47"/>
      <c r="D66" s="48" t="s">
        <v>111</v>
      </c>
      <c r="E66" s="141">
        <v>0</v>
      </c>
      <c r="F66" s="141">
        <v>0</v>
      </c>
    </row>
    <row r="67" spans="1:6" x14ac:dyDescent="0.25">
      <c r="A67" s="47"/>
      <c r="B67" s="47"/>
      <c r="C67" s="47"/>
      <c r="D67" s="47"/>
      <c r="E67" s="142"/>
      <c r="F67" s="142"/>
    </row>
    <row r="68" spans="1:6" x14ac:dyDescent="0.25">
      <c r="A68" s="47"/>
      <c r="B68" s="47"/>
      <c r="C68" s="47"/>
      <c r="D68" s="54" t="s">
        <v>112</v>
      </c>
      <c r="E68" s="141">
        <v>72498956.570799991</v>
      </c>
      <c r="F68" s="141">
        <v>124305381.50759998</v>
      </c>
    </row>
    <row r="69" spans="1:6" x14ac:dyDescent="0.25">
      <c r="A69" s="55"/>
      <c r="B69" s="47"/>
      <c r="C69" s="47"/>
      <c r="D69" s="48" t="s">
        <v>113</v>
      </c>
      <c r="E69" s="141">
        <v>9552860.2999999989</v>
      </c>
      <c r="F69" s="141">
        <v>62946096.270799987</v>
      </c>
    </row>
    <row r="70" spans="1:6" x14ac:dyDescent="0.25">
      <c r="A70" s="55"/>
      <c r="B70" s="47"/>
      <c r="C70" s="47"/>
      <c r="D70" s="48" t="s">
        <v>114</v>
      </c>
      <c r="E70" s="141">
        <v>62946096.270799987</v>
      </c>
      <c r="F70" s="141">
        <v>61359285.236799993</v>
      </c>
    </row>
    <row r="71" spans="1:6" x14ac:dyDescent="0.25">
      <c r="A71" s="55"/>
      <c r="B71" s="47"/>
      <c r="C71" s="47"/>
      <c r="D71" s="48" t="s">
        <v>115</v>
      </c>
      <c r="E71" s="141">
        <v>0</v>
      </c>
      <c r="F71" s="141">
        <v>0</v>
      </c>
    </row>
    <row r="72" spans="1:6" x14ac:dyDescent="0.25">
      <c r="A72" s="55"/>
      <c r="B72" s="47"/>
      <c r="C72" s="47"/>
      <c r="D72" s="48" t="s">
        <v>116</v>
      </c>
      <c r="E72" s="141">
        <v>0</v>
      </c>
      <c r="F72" s="141">
        <v>0</v>
      </c>
    </row>
    <row r="73" spans="1:6" x14ac:dyDescent="0.25">
      <c r="A73" s="55"/>
      <c r="B73" s="47"/>
      <c r="C73" s="47"/>
      <c r="D73" s="48" t="s">
        <v>117</v>
      </c>
      <c r="E73" s="141">
        <v>0</v>
      </c>
      <c r="F73" s="141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118</v>
      </c>
      <c r="E75" s="141">
        <v>0</v>
      </c>
      <c r="F75" s="141">
        <v>0</v>
      </c>
    </row>
    <row r="76" spans="1:6" x14ac:dyDescent="0.25">
      <c r="A76" s="55"/>
      <c r="B76" s="47"/>
      <c r="C76" s="47"/>
      <c r="D76" s="48" t="s">
        <v>119</v>
      </c>
      <c r="E76" s="141">
        <v>0</v>
      </c>
      <c r="F76" s="141">
        <v>0</v>
      </c>
    </row>
    <row r="77" spans="1:6" x14ac:dyDescent="0.25">
      <c r="A77" s="55"/>
      <c r="B77" s="47"/>
      <c r="C77" s="47"/>
      <c r="D77" s="48" t="s">
        <v>120</v>
      </c>
      <c r="E77" s="141">
        <v>0</v>
      </c>
      <c r="F77" s="141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121</v>
      </c>
      <c r="E79" s="4">
        <v>44788398.560799986</v>
      </c>
      <c r="F79" s="4">
        <v>97042270.117599979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122</v>
      </c>
      <c r="E81" s="4">
        <v>85997804.860499993</v>
      </c>
      <c r="F81" s="4">
        <v>137058084.59729999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showInputMessage="1" showErrorMessage="1" prompt="31 de diciembre de 20XN-1 (e)" sqref="C6 F6"/>
    <dataValidation showInputMessage="1" showErrorMessage="1" prompt="20XN (d)" sqref="B6 E6"/>
    <dataValidation type="decimal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0" zoomScaleNormal="80" workbookViewId="0">
      <selection sqref="A1:G1"/>
    </sheetView>
  </sheetViews>
  <sheetFormatPr baseColWidth="10" defaultRowHeight="15" x14ac:dyDescent="0.25"/>
  <cols>
    <col min="1" max="1" width="63.42578125" customWidth="1"/>
    <col min="2" max="2" width="22.5703125" customWidth="1"/>
    <col min="3" max="7" width="23.7109375" customWidth="1"/>
  </cols>
  <sheetData>
    <row r="1" spans="1:7" ht="36.75" customHeight="1" x14ac:dyDescent="0.25">
      <c r="A1" s="163" t="s">
        <v>443</v>
      </c>
      <c r="B1" s="154"/>
      <c r="C1" s="154"/>
      <c r="D1" s="154"/>
      <c r="E1" s="154"/>
      <c r="F1" s="154"/>
      <c r="G1" s="155"/>
    </row>
    <row r="2" spans="1:7" x14ac:dyDescent="0.25">
      <c r="A2" s="170" t="s">
        <v>589</v>
      </c>
      <c r="B2" s="168"/>
      <c r="C2" s="168"/>
      <c r="D2" s="168"/>
      <c r="E2" s="168"/>
      <c r="F2" s="168"/>
      <c r="G2" s="169"/>
    </row>
    <row r="3" spans="1:7" x14ac:dyDescent="0.25">
      <c r="A3" s="171" t="s">
        <v>444</v>
      </c>
      <c r="B3" s="157"/>
      <c r="C3" s="157"/>
      <c r="D3" s="157"/>
      <c r="E3" s="157"/>
      <c r="F3" s="157"/>
      <c r="G3" s="172"/>
    </row>
    <row r="4" spans="1:7" x14ac:dyDescent="0.25">
      <c r="A4" s="171" t="s">
        <v>3</v>
      </c>
      <c r="B4" s="157"/>
      <c r="C4" s="157"/>
      <c r="D4" s="157"/>
      <c r="E4" s="157"/>
      <c r="F4" s="157"/>
      <c r="G4" s="172"/>
    </row>
    <row r="5" spans="1:7" x14ac:dyDescent="0.25">
      <c r="A5" s="164" t="s">
        <v>445</v>
      </c>
      <c r="B5" s="165"/>
      <c r="C5" s="165"/>
      <c r="D5" s="165"/>
      <c r="E5" s="165"/>
      <c r="F5" s="165"/>
      <c r="G5" s="166"/>
    </row>
    <row r="6" spans="1:7" ht="30" customHeight="1" x14ac:dyDescent="0.25">
      <c r="A6" s="149" t="s">
        <v>446</v>
      </c>
      <c r="B6" s="7" t="s">
        <v>447</v>
      </c>
      <c r="C6" s="34" t="s">
        <v>448</v>
      </c>
      <c r="D6" s="34" t="s">
        <v>449</v>
      </c>
      <c r="E6" s="34" t="s">
        <v>450</v>
      </c>
      <c r="F6" s="34" t="s">
        <v>451</v>
      </c>
      <c r="G6" s="34" t="s">
        <v>452</v>
      </c>
    </row>
    <row r="7" spans="1:7" x14ac:dyDescent="0.25">
      <c r="A7" s="27" t="s">
        <v>453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</row>
    <row r="8" spans="1:7" x14ac:dyDescent="0.25">
      <c r="A8" s="60" t="s">
        <v>454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455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456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457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458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0" t="s">
        <v>459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1" t="s">
        <v>460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461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 t="s">
        <v>462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0" t="s">
        <v>463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60" t="s">
        <v>464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</row>
    <row r="19" spans="1:7" x14ac:dyDescent="0.25">
      <c r="A19" s="95" t="s">
        <v>465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</row>
    <row r="20" spans="1:7" x14ac:dyDescent="0.25">
      <c r="A20" s="60"/>
      <c r="B20" s="77"/>
      <c r="C20" s="77"/>
      <c r="D20" s="77"/>
      <c r="E20" s="77"/>
      <c r="F20" s="77"/>
      <c r="G20" s="77"/>
    </row>
    <row r="21" spans="1:7" x14ac:dyDescent="0.25">
      <c r="A21" s="3" t="s">
        <v>466</v>
      </c>
      <c r="B21" s="121">
        <v>0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</row>
    <row r="22" spans="1:7" x14ac:dyDescent="0.25">
      <c r="A22" s="60" t="s">
        <v>467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0" t="s">
        <v>468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0" t="s">
        <v>469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ht="30" customHeight="1" x14ac:dyDescent="0.25">
      <c r="A25" s="61" t="s">
        <v>470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61" t="s">
        <v>471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7" x14ac:dyDescent="0.25">
      <c r="A27" s="80"/>
      <c r="B27" s="79"/>
      <c r="C27" s="79"/>
      <c r="D27" s="79"/>
      <c r="E27" s="79"/>
      <c r="F27" s="79"/>
      <c r="G27" s="79"/>
    </row>
    <row r="28" spans="1:7" x14ac:dyDescent="0.25">
      <c r="A28" s="3" t="s">
        <v>472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</row>
    <row r="29" spans="1:7" x14ac:dyDescent="0.25">
      <c r="A29" s="60" t="s">
        <v>473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</row>
    <row r="30" spans="1:7" x14ac:dyDescent="0.25">
      <c r="A30" s="47"/>
      <c r="B30" s="81"/>
      <c r="C30" s="81"/>
      <c r="D30" s="81"/>
      <c r="E30" s="81"/>
      <c r="F30" s="81"/>
      <c r="G30" s="81"/>
    </row>
    <row r="31" spans="1:7" x14ac:dyDescent="0.25">
      <c r="A31" s="3" t="s">
        <v>474</v>
      </c>
      <c r="B31" s="121">
        <v>0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</row>
    <row r="32" spans="1:7" x14ac:dyDescent="0.25">
      <c r="A32" s="47"/>
      <c r="B32" s="152"/>
      <c r="C32" s="152"/>
      <c r="D32" s="152"/>
      <c r="E32" s="152"/>
      <c r="F32" s="152"/>
      <c r="G32" s="152"/>
    </row>
    <row r="33" spans="1:7" x14ac:dyDescent="0.25">
      <c r="A33" s="150" t="s">
        <v>287</v>
      </c>
      <c r="B33" s="55"/>
      <c r="C33" s="55"/>
      <c r="D33" s="55"/>
      <c r="E33" s="55"/>
      <c r="F33" s="55"/>
      <c r="G33" s="55"/>
    </row>
    <row r="34" spans="1:7" ht="31.5" customHeight="1" x14ac:dyDescent="0.25">
      <c r="A34" s="151" t="s">
        <v>475</v>
      </c>
      <c r="B34" s="94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</row>
    <row r="35" spans="1:7" ht="30" customHeight="1" x14ac:dyDescent="0.25">
      <c r="A35" s="151" t="s">
        <v>289</v>
      </c>
      <c r="B35" s="94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</row>
    <row r="36" spans="1:7" x14ac:dyDescent="0.25">
      <c r="A36" s="150" t="s">
        <v>476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56"/>
      <c r="B37" s="56"/>
      <c r="C37" s="56"/>
      <c r="D37" s="56"/>
      <c r="E37" s="56"/>
      <c r="F37" s="56"/>
      <c r="G37" s="5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80" zoomScaleNormal="80" workbookViewId="0">
      <selection sqref="A1:G1"/>
    </sheetView>
  </sheetViews>
  <sheetFormatPr baseColWidth="10" defaultRowHeight="15" x14ac:dyDescent="0.25"/>
  <cols>
    <col min="1" max="1" width="61.85546875" bestFit="1" customWidth="1"/>
    <col min="2" max="7" width="23" customWidth="1"/>
  </cols>
  <sheetData>
    <row r="1" spans="1:7" ht="29.25" customHeight="1" x14ac:dyDescent="0.25">
      <c r="A1" s="163" t="s">
        <v>477</v>
      </c>
      <c r="B1" s="154"/>
      <c r="C1" s="154"/>
      <c r="D1" s="154"/>
      <c r="E1" s="154"/>
      <c r="F1" s="154"/>
      <c r="G1" s="155"/>
    </row>
    <row r="2" spans="1:7" x14ac:dyDescent="0.25">
      <c r="A2" s="170" t="s">
        <v>1</v>
      </c>
      <c r="B2" s="168"/>
      <c r="C2" s="168"/>
      <c r="D2" s="168"/>
      <c r="E2" s="168"/>
      <c r="F2" s="168"/>
      <c r="G2" s="169"/>
    </row>
    <row r="3" spans="1:7" x14ac:dyDescent="0.25">
      <c r="A3" s="171" t="s">
        <v>478</v>
      </c>
      <c r="B3" s="157"/>
      <c r="C3" s="157"/>
      <c r="D3" s="157"/>
      <c r="E3" s="157"/>
      <c r="F3" s="157"/>
      <c r="G3" s="172"/>
    </row>
    <row r="4" spans="1:7" x14ac:dyDescent="0.25">
      <c r="A4" s="171" t="s">
        <v>3</v>
      </c>
      <c r="B4" s="157"/>
      <c r="C4" s="157"/>
      <c r="D4" s="157"/>
      <c r="E4" s="157"/>
      <c r="F4" s="157"/>
      <c r="G4" s="172"/>
    </row>
    <row r="5" spans="1:7" x14ac:dyDescent="0.25">
      <c r="A5" s="164" t="s">
        <v>445</v>
      </c>
      <c r="B5" s="165"/>
      <c r="C5" s="165"/>
      <c r="D5" s="165"/>
      <c r="E5" s="165"/>
      <c r="F5" s="165"/>
      <c r="G5" s="166"/>
    </row>
    <row r="6" spans="1:7" ht="30" customHeight="1" x14ac:dyDescent="0.25">
      <c r="A6" s="149" t="s">
        <v>446</v>
      </c>
      <c r="B6" s="7" t="s">
        <v>447</v>
      </c>
      <c r="C6" s="34" t="s">
        <v>448</v>
      </c>
      <c r="D6" s="34" t="s">
        <v>449</v>
      </c>
      <c r="E6" s="34" t="s">
        <v>450</v>
      </c>
      <c r="F6" s="34" t="s">
        <v>451</v>
      </c>
      <c r="G6" s="34" t="s">
        <v>452</v>
      </c>
    </row>
    <row r="7" spans="1:7" x14ac:dyDescent="0.25">
      <c r="A7" s="27" t="s">
        <v>479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</row>
    <row r="8" spans="1:7" x14ac:dyDescent="0.25">
      <c r="A8" s="60" t="s">
        <v>480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481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482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483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484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0" t="s">
        <v>485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1" t="s">
        <v>486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487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 t="s">
        <v>488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0"/>
      <c r="B17" s="77"/>
      <c r="C17" s="77"/>
      <c r="D17" s="77"/>
      <c r="E17" s="77"/>
      <c r="F17" s="77"/>
      <c r="G17" s="77"/>
    </row>
    <row r="18" spans="1:7" x14ac:dyDescent="0.25">
      <c r="A18" s="3" t="s">
        <v>489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</row>
    <row r="19" spans="1:7" x14ac:dyDescent="0.25">
      <c r="A19" s="60" t="s">
        <v>480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</row>
    <row r="20" spans="1:7" x14ac:dyDescent="0.25">
      <c r="A20" s="60" t="s">
        <v>481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</row>
    <row r="21" spans="1:7" x14ac:dyDescent="0.25">
      <c r="A21" s="60" t="s">
        <v>482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7" x14ac:dyDescent="0.25">
      <c r="A22" s="60" t="s">
        <v>483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1" t="s">
        <v>484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1" t="s">
        <v>485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x14ac:dyDescent="0.25">
      <c r="A25" s="61" t="s">
        <v>486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61" t="s">
        <v>490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7" x14ac:dyDescent="0.25">
      <c r="A27" s="61" t="s">
        <v>488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</row>
    <row r="28" spans="1:7" x14ac:dyDescent="0.25">
      <c r="A28" s="47"/>
      <c r="B28" s="81"/>
      <c r="C28" s="81"/>
      <c r="D28" s="81"/>
      <c r="E28" s="81"/>
      <c r="F28" s="81"/>
      <c r="G28" s="81"/>
    </row>
    <row r="29" spans="1:7" x14ac:dyDescent="0.25">
      <c r="A29" s="3" t="s">
        <v>491</v>
      </c>
      <c r="B29" s="121">
        <v>0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</row>
    <row r="30" spans="1:7" x14ac:dyDescent="0.25">
      <c r="A30" s="56"/>
      <c r="B30" s="56"/>
      <c r="C30" s="56"/>
      <c r="D30" s="56"/>
      <c r="E30" s="56"/>
      <c r="F30" s="56"/>
      <c r="G30" s="5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80" zoomScaleNormal="80" workbookViewId="0">
      <selection sqref="A1:G1"/>
    </sheetView>
  </sheetViews>
  <sheetFormatPr baseColWidth="10" defaultRowHeight="15" x14ac:dyDescent="0.25"/>
  <cols>
    <col min="1" max="1" width="106.140625" customWidth="1"/>
    <col min="2" max="7" width="20.140625" customWidth="1"/>
  </cols>
  <sheetData>
    <row r="1" spans="1:7" ht="29.25" customHeight="1" x14ac:dyDescent="0.25">
      <c r="A1" s="163" t="s">
        <v>492</v>
      </c>
      <c r="B1" s="154"/>
      <c r="C1" s="154"/>
      <c r="D1" s="154"/>
      <c r="E1" s="154"/>
      <c r="F1" s="154"/>
      <c r="G1" s="155"/>
    </row>
    <row r="2" spans="1:7" x14ac:dyDescent="0.25">
      <c r="A2" s="170" t="s">
        <v>1</v>
      </c>
      <c r="B2" s="168"/>
      <c r="C2" s="168"/>
      <c r="D2" s="168"/>
      <c r="E2" s="168"/>
      <c r="F2" s="168"/>
      <c r="G2" s="169"/>
    </row>
    <row r="3" spans="1:7" x14ac:dyDescent="0.25">
      <c r="A3" s="171" t="s">
        <v>493</v>
      </c>
      <c r="B3" s="157"/>
      <c r="C3" s="157"/>
      <c r="D3" s="157"/>
      <c r="E3" s="157"/>
      <c r="F3" s="157"/>
      <c r="G3" s="172"/>
    </row>
    <row r="4" spans="1:7" x14ac:dyDescent="0.25">
      <c r="A4" s="171" t="s">
        <v>3</v>
      </c>
      <c r="B4" s="157"/>
      <c r="C4" s="157"/>
      <c r="D4" s="157"/>
      <c r="E4" s="157"/>
      <c r="F4" s="157"/>
      <c r="G4" s="172"/>
    </row>
    <row r="5" spans="1:7" ht="30" customHeight="1" x14ac:dyDescent="0.25">
      <c r="A5" s="149" t="s">
        <v>494</v>
      </c>
      <c r="B5" s="7" t="s">
        <v>495</v>
      </c>
      <c r="C5" s="34" t="s">
        <v>496</v>
      </c>
      <c r="D5" s="34" t="s">
        <v>497</v>
      </c>
      <c r="E5" s="34" t="s">
        <v>498</v>
      </c>
      <c r="F5" s="34" t="s">
        <v>499</v>
      </c>
      <c r="G5" s="34" t="s">
        <v>500</v>
      </c>
    </row>
    <row r="6" spans="1:7" x14ac:dyDescent="0.25">
      <c r="A6" s="27" t="s">
        <v>501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</row>
    <row r="7" spans="1:7" x14ac:dyDescent="0.25">
      <c r="A7" s="60" t="s">
        <v>454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</row>
    <row r="8" spans="1:7" x14ac:dyDescent="0.25">
      <c r="A8" s="60" t="s">
        <v>455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456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457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458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459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1" t="s">
        <v>460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0" t="s">
        <v>461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462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 t="s">
        <v>463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0" t="s">
        <v>464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95" t="s">
        <v>465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</row>
    <row r="19" spans="1:7" x14ac:dyDescent="0.25">
      <c r="A19" s="60"/>
      <c r="B19" s="77"/>
      <c r="C19" s="77"/>
      <c r="D19" s="77"/>
      <c r="E19" s="77"/>
      <c r="F19" s="77"/>
      <c r="G19" s="77"/>
    </row>
    <row r="20" spans="1:7" x14ac:dyDescent="0.25">
      <c r="A20" s="3" t="s">
        <v>502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</row>
    <row r="21" spans="1:7" x14ac:dyDescent="0.25">
      <c r="A21" s="60" t="s">
        <v>467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7" x14ac:dyDescent="0.25">
      <c r="A22" s="60" t="s">
        <v>468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0" t="s">
        <v>469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1" t="s">
        <v>470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x14ac:dyDescent="0.25">
      <c r="A25" s="61" t="s">
        <v>471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80"/>
      <c r="B26" s="79"/>
      <c r="C26" s="79"/>
      <c r="D26" s="79"/>
      <c r="E26" s="79"/>
      <c r="F26" s="79"/>
      <c r="G26" s="79"/>
    </row>
    <row r="27" spans="1:7" x14ac:dyDescent="0.25">
      <c r="A27" s="3" t="s">
        <v>503</v>
      </c>
      <c r="B27" s="121">
        <v>0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</row>
    <row r="28" spans="1:7" x14ac:dyDescent="0.25">
      <c r="A28" s="60" t="s">
        <v>285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</row>
    <row r="29" spans="1:7" x14ac:dyDescent="0.25">
      <c r="A29" s="47"/>
      <c r="B29" s="81"/>
      <c r="C29" s="81"/>
      <c r="D29" s="81"/>
      <c r="E29" s="81"/>
      <c r="F29" s="81"/>
      <c r="G29" s="81"/>
    </row>
    <row r="30" spans="1:7" x14ac:dyDescent="0.25">
      <c r="A30" s="3" t="s">
        <v>504</v>
      </c>
      <c r="B30" s="121">
        <v>0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</row>
    <row r="31" spans="1:7" x14ac:dyDescent="0.25">
      <c r="A31" s="47"/>
      <c r="B31" s="152"/>
      <c r="C31" s="152"/>
      <c r="D31" s="152"/>
      <c r="E31" s="152"/>
      <c r="F31" s="152"/>
      <c r="G31" s="152"/>
    </row>
    <row r="32" spans="1:7" x14ac:dyDescent="0.25">
      <c r="A32" s="150" t="s">
        <v>287</v>
      </c>
      <c r="B32" s="55"/>
      <c r="C32" s="55"/>
      <c r="D32" s="55"/>
      <c r="E32" s="55"/>
      <c r="F32" s="55"/>
      <c r="G32" s="55"/>
    </row>
    <row r="33" spans="1:7" x14ac:dyDescent="0.25">
      <c r="A33" s="151" t="s">
        <v>475</v>
      </c>
      <c r="B33" s="94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</row>
    <row r="34" spans="1:7" x14ac:dyDescent="0.25">
      <c r="A34" s="151" t="s">
        <v>289</v>
      </c>
      <c r="B34" s="94">
        <v>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</row>
    <row r="35" spans="1:7" x14ac:dyDescent="0.25">
      <c r="A35" s="55" t="s">
        <v>476</v>
      </c>
      <c r="B35" s="94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</row>
    <row r="36" spans="1:7" x14ac:dyDescent="0.25">
      <c r="A36" s="56"/>
      <c r="B36" s="56"/>
      <c r="C36" s="56"/>
      <c r="D36" s="56"/>
      <c r="E36" s="56"/>
      <c r="F36" s="56"/>
      <c r="G36" s="56"/>
    </row>
    <row r="38" spans="1:7" x14ac:dyDescent="0.25">
      <c r="A38" t="s">
        <v>505</v>
      </c>
    </row>
    <row r="39" spans="1:7" x14ac:dyDescent="0.25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3" t="s">
        <v>507</v>
      </c>
      <c r="B1" s="154"/>
      <c r="C1" s="154"/>
      <c r="D1" s="154"/>
      <c r="E1" s="154"/>
      <c r="F1" s="154"/>
      <c r="G1" s="155"/>
    </row>
    <row r="2" spans="1:7" x14ac:dyDescent="0.25">
      <c r="A2" s="170" t="s">
        <v>1</v>
      </c>
      <c r="B2" s="168"/>
      <c r="C2" s="168"/>
      <c r="D2" s="168"/>
      <c r="E2" s="168"/>
      <c r="F2" s="168"/>
      <c r="G2" s="169"/>
    </row>
    <row r="3" spans="1:7" x14ac:dyDescent="0.25">
      <c r="A3" s="171" t="s">
        <v>508</v>
      </c>
      <c r="B3" s="157"/>
      <c r="C3" s="157"/>
      <c r="D3" s="157"/>
      <c r="E3" s="157"/>
      <c r="F3" s="157"/>
      <c r="G3" s="172"/>
    </row>
    <row r="4" spans="1:7" x14ac:dyDescent="0.25">
      <c r="A4" s="171" t="s">
        <v>3</v>
      </c>
      <c r="B4" s="157"/>
      <c r="C4" s="157"/>
      <c r="D4" s="157"/>
      <c r="E4" s="157"/>
      <c r="F4" s="157"/>
      <c r="G4" s="172"/>
    </row>
    <row r="5" spans="1:7" ht="30" customHeight="1" x14ac:dyDescent="0.25">
      <c r="A5" s="149" t="s">
        <v>494</v>
      </c>
      <c r="B5" s="7" t="s">
        <v>495</v>
      </c>
      <c r="C5" s="34" t="s">
        <v>496</v>
      </c>
      <c r="D5" s="34" t="s">
        <v>497</v>
      </c>
      <c r="E5" s="34" t="s">
        <v>498</v>
      </c>
      <c r="F5" s="34" t="s">
        <v>499</v>
      </c>
      <c r="G5" s="34" t="s">
        <v>500</v>
      </c>
    </row>
    <row r="6" spans="1:7" ht="15.75" customHeight="1" x14ac:dyDescent="0.25">
      <c r="A6" s="27" t="s">
        <v>479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</row>
    <row r="7" spans="1:7" x14ac:dyDescent="0.25">
      <c r="A7" s="60" t="s">
        <v>480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</row>
    <row r="8" spans="1:7" ht="15.75" customHeight="1" x14ac:dyDescent="0.25">
      <c r="A8" s="60" t="s">
        <v>481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7" x14ac:dyDescent="0.25">
      <c r="A9" s="60" t="s">
        <v>482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5">
      <c r="A10" s="60" t="s">
        <v>483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0" t="s">
        <v>484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0" t="s">
        <v>485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1" t="s">
        <v>486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0" t="s">
        <v>487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0" t="s">
        <v>488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0"/>
      <c r="B16" s="77"/>
      <c r="C16" s="77"/>
      <c r="D16" s="77"/>
      <c r="E16" s="77"/>
      <c r="F16" s="77"/>
      <c r="G16" s="77"/>
    </row>
    <row r="17" spans="1:7" x14ac:dyDescent="0.25">
      <c r="A17" s="3" t="s">
        <v>489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</row>
    <row r="18" spans="1:7" x14ac:dyDescent="0.25">
      <c r="A18" s="60" t="s">
        <v>480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</row>
    <row r="19" spans="1:7" x14ac:dyDescent="0.25">
      <c r="A19" s="60" t="s">
        <v>481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</row>
    <row r="20" spans="1:7" x14ac:dyDescent="0.25">
      <c r="A20" s="60" t="s">
        <v>482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</row>
    <row r="21" spans="1:7" x14ac:dyDescent="0.25">
      <c r="A21" s="60" t="s">
        <v>483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7" x14ac:dyDescent="0.25">
      <c r="A22" s="61" t="s">
        <v>484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7" x14ac:dyDescent="0.25">
      <c r="A23" s="61" t="s">
        <v>485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x14ac:dyDescent="0.25">
      <c r="A24" s="61" t="s">
        <v>486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7" x14ac:dyDescent="0.25">
      <c r="A25" s="61" t="s">
        <v>490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7" x14ac:dyDescent="0.25">
      <c r="A26" s="61" t="s">
        <v>488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7" x14ac:dyDescent="0.25">
      <c r="A27" s="47"/>
      <c r="B27" s="81"/>
      <c r="C27" s="81"/>
      <c r="D27" s="81"/>
      <c r="E27" s="81"/>
      <c r="F27" s="81"/>
      <c r="G27" s="81"/>
    </row>
    <row r="28" spans="1:7" ht="14.45" customHeight="1" x14ac:dyDescent="0.25">
      <c r="A28" s="3" t="s">
        <v>491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</row>
    <row r="29" spans="1:7" x14ac:dyDescent="0.25">
      <c r="A29" s="56"/>
      <c r="B29" s="56"/>
      <c r="C29" s="56"/>
      <c r="D29" s="56"/>
      <c r="E29" s="56"/>
      <c r="F29" s="56"/>
      <c r="G29" s="56"/>
    </row>
    <row r="31" spans="1:7" x14ac:dyDescent="0.25">
      <c r="A31" t="s">
        <v>509</v>
      </c>
    </row>
    <row r="32" spans="1:7" x14ac:dyDescent="0.25">
      <c r="A32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 customWidth="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 customWidth="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 customWidth="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 customWidth="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 customWidth="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 customWidth="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 customWidth="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 customWidth="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 customWidth="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 customWidth="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 customWidth="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 customWidth="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 customWidth="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 customWidth="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 customWidth="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 customWidth="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 customWidth="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 customWidth="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 customWidth="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 customWidth="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 customWidth="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 customWidth="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 customWidth="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 customWidth="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 customWidth="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 customWidth="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 customWidth="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 customWidth="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 customWidth="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 customWidth="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 customWidth="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 customWidth="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 customWidth="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 customWidth="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 customWidth="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 customWidth="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 customWidth="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 customWidth="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 customWidth="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 customWidth="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 customWidth="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 customWidth="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 customWidth="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 customWidth="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 customWidth="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 customWidth="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 customWidth="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 customWidth="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 customWidth="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 customWidth="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 customWidth="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 customWidth="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 customWidth="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 customWidth="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 customWidth="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 customWidth="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 customWidth="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 customWidth="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 customWidth="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 customWidth="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 customWidth="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 customWidth="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 customWidth="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 customWidth="1"/>
  </cols>
  <sheetData>
    <row r="1" spans="1:7" x14ac:dyDescent="0.25">
      <c r="A1" s="174" t="s">
        <v>443</v>
      </c>
      <c r="B1" s="175"/>
      <c r="C1" s="175"/>
      <c r="D1" s="175"/>
      <c r="E1" s="175"/>
      <c r="F1" s="175"/>
      <c r="G1" s="175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33" t="s">
        <v>444</v>
      </c>
      <c r="B3" s="134"/>
      <c r="C3" s="134"/>
      <c r="D3" s="134"/>
      <c r="E3" s="134"/>
      <c r="F3" s="134"/>
      <c r="G3" s="135"/>
    </row>
    <row r="4" spans="1:7" x14ac:dyDescent="0.25">
      <c r="A4" s="133" t="s">
        <v>3</v>
      </c>
      <c r="B4" s="134"/>
      <c r="C4" s="134"/>
      <c r="D4" s="134"/>
      <c r="E4" s="134"/>
      <c r="F4" s="134"/>
      <c r="G4" s="135"/>
    </row>
    <row r="5" spans="1:7" x14ac:dyDescent="0.25">
      <c r="A5" s="133" t="s">
        <v>445</v>
      </c>
      <c r="B5" s="134"/>
      <c r="C5" s="134"/>
      <c r="D5" s="134"/>
      <c r="E5" s="134"/>
      <c r="F5" s="134"/>
      <c r="G5" s="135"/>
    </row>
    <row r="6" spans="1:7" x14ac:dyDescent="0.25">
      <c r="A6" s="173" t="s">
        <v>494</v>
      </c>
      <c r="B6" s="38">
        <v>2022</v>
      </c>
      <c r="C6" s="173">
        <f>+B6+1</f>
        <v>2023</v>
      </c>
      <c r="D6" s="173">
        <f>+C6+1</f>
        <v>2024</v>
      </c>
      <c r="E6" s="173">
        <f>+D6+1</f>
        <v>2025</v>
      </c>
      <c r="F6" s="173">
        <f>+E6+1</f>
        <v>2026</v>
      </c>
      <c r="G6" s="173">
        <f>+F6+1</f>
        <v>2027</v>
      </c>
    </row>
    <row r="7" spans="1:7" ht="83.25" customHeight="1" x14ac:dyDescent="0.25">
      <c r="A7" s="160"/>
      <c r="B7" s="72" t="s">
        <v>511</v>
      </c>
      <c r="C7" s="160"/>
      <c r="D7" s="160"/>
      <c r="E7" s="160"/>
      <c r="F7" s="160"/>
      <c r="G7" s="160"/>
    </row>
    <row r="8" spans="1:7" ht="30" customHeight="1" x14ac:dyDescent="0.25">
      <c r="A8" s="73" t="s">
        <v>501</v>
      </c>
      <c r="B8" s="36">
        <f t="shared" ref="B8:G8" si="0">SUM(B9:B20)</f>
        <v>0</v>
      </c>
      <c r="C8" s="36">
        <f t="shared" si="0"/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231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232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512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234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235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customHeight="1" x14ac:dyDescent="0.25">
      <c r="A15" s="66" t="s">
        <v>513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514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515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255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256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516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502</v>
      </c>
      <c r="B22" s="12">
        <f t="shared" ref="B22:G22" si="1">SUM(B23:B27)</f>
        <v>0</v>
      </c>
      <c r="C22" s="12">
        <f t="shared" si="1"/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517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518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519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customHeight="1" x14ac:dyDescent="0.25">
      <c r="A26" s="66" t="s">
        <v>281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282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503</v>
      </c>
      <c r="B29" s="12">
        <f t="shared" ref="B29:G29" si="2">B30</f>
        <v>0</v>
      </c>
      <c r="C29" s="12">
        <f t="shared" si="2"/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285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520</v>
      </c>
      <c r="B32" s="12">
        <f t="shared" ref="B32:G32" si="3">B29+B22+B8</f>
        <v>0</v>
      </c>
      <c r="C32" s="12">
        <f t="shared" si="3"/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287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475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289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521</v>
      </c>
      <c r="B37" s="12">
        <f t="shared" ref="B37:G37" si="4">B36+B35</f>
        <v>0</v>
      </c>
      <c r="C37" s="12">
        <f t="shared" si="4"/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78" footer="0.31496062992125978"/>
  <pageSetup paperSize="256" scale="65" orientation="portrait" horizontalDpi="1200" verticalDpi="12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6" t="s">
        <v>477</v>
      </c>
      <c r="B1" s="157"/>
      <c r="C1" s="157"/>
      <c r="D1" s="157"/>
      <c r="E1" s="157"/>
      <c r="F1" s="157"/>
      <c r="G1" s="157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478</v>
      </c>
      <c r="B3" s="116"/>
      <c r="C3" s="116"/>
      <c r="D3" s="116"/>
      <c r="E3" s="116"/>
      <c r="F3" s="116"/>
      <c r="G3" s="117"/>
    </row>
    <row r="4" spans="1:7" x14ac:dyDescent="0.25">
      <c r="A4" s="115" t="s">
        <v>3</v>
      </c>
      <c r="B4" s="116"/>
      <c r="C4" s="116"/>
      <c r="D4" s="116"/>
      <c r="E4" s="116"/>
      <c r="F4" s="116"/>
      <c r="G4" s="117"/>
    </row>
    <row r="5" spans="1:7" x14ac:dyDescent="0.25">
      <c r="A5" s="115" t="s">
        <v>445</v>
      </c>
      <c r="B5" s="116"/>
      <c r="C5" s="116"/>
      <c r="D5" s="116"/>
      <c r="E5" s="116"/>
      <c r="F5" s="116"/>
      <c r="G5" s="117"/>
    </row>
    <row r="6" spans="1:7" x14ac:dyDescent="0.25">
      <c r="A6" s="177" t="s">
        <v>522</v>
      </c>
      <c r="B6" s="38">
        <v>2022</v>
      </c>
      <c r="C6" s="173">
        <f>+B6+1</f>
        <v>2023</v>
      </c>
      <c r="D6" s="173">
        <f>+C6+1</f>
        <v>2024</v>
      </c>
      <c r="E6" s="173">
        <f>+D6+1</f>
        <v>2025</v>
      </c>
      <c r="F6" s="173">
        <f>+E6+1</f>
        <v>2026</v>
      </c>
      <c r="G6" s="173">
        <f>+F6+1</f>
        <v>2027</v>
      </c>
    </row>
    <row r="7" spans="1:7" ht="57.75" customHeight="1" x14ac:dyDescent="0.25">
      <c r="A7" s="160"/>
      <c r="B7" s="39" t="s">
        <v>511</v>
      </c>
      <c r="C7" s="160"/>
      <c r="D7" s="160"/>
      <c r="E7" s="160"/>
      <c r="F7" s="160"/>
      <c r="G7" s="160"/>
    </row>
    <row r="8" spans="1:7" x14ac:dyDescent="0.25">
      <c r="A8" s="27" t="s">
        <v>479</v>
      </c>
      <c r="B8" s="40">
        <f t="shared" ref="B8:G8" si="0">SUM(B9:B17)</f>
        <v>0</v>
      </c>
      <c r="C8" s="40">
        <f t="shared" si="0"/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523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524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482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483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525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486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487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488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489</v>
      </c>
      <c r="B19" s="12">
        <f t="shared" ref="B19:G19" si="1">SUM(B20:B28)</f>
        <v>0</v>
      </c>
      <c r="C19" s="12">
        <f t="shared" si="1"/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523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524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482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483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525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485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490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488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491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78" footer="0.31496062992125978"/>
  <pageSetup scale="7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6" t="s">
        <v>492</v>
      </c>
      <c r="B1" s="157"/>
      <c r="C1" s="157"/>
      <c r="D1" s="157"/>
      <c r="E1" s="157"/>
      <c r="F1" s="157"/>
      <c r="G1" s="157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493</v>
      </c>
      <c r="B3" s="116"/>
      <c r="C3" s="116"/>
      <c r="D3" s="116"/>
      <c r="E3" s="116"/>
      <c r="F3" s="116"/>
      <c r="G3" s="117"/>
    </row>
    <row r="4" spans="1:7" x14ac:dyDescent="0.25">
      <c r="A4" s="118" t="s">
        <v>3</v>
      </c>
      <c r="B4" s="119"/>
      <c r="C4" s="119"/>
      <c r="D4" s="119"/>
      <c r="E4" s="119"/>
      <c r="F4" s="119"/>
      <c r="G4" s="120"/>
    </row>
    <row r="5" spans="1:7" x14ac:dyDescent="0.25">
      <c r="A5" s="161" t="s">
        <v>494</v>
      </c>
      <c r="B5" s="179">
        <v>2017</v>
      </c>
      <c r="C5" s="179">
        <f>+B5+1</f>
        <v>2018</v>
      </c>
      <c r="D5" s="179">
        <f>+C5+1</f>
        <v>2019</v>
      </c>
      <c r="E5" s="179">
        <f>+D5+1</f>
        <v>2020</v>
      </c>
      <c r="F5" s="179">
        <f>+E5+1</f>
        <v>2021</v>
      </c>
      <c r="G5" s="38">
        <f>+F5+1</f>
        <v>2022</v>
      </c>
    </row>
    <row r="6" spans="1:7" ht="32.25" customHeight="1" x14ac:dyDescent="0.25">
      <c r="A6" s="160"/>
      <c r="B6" s="160"/>
      <c r="C6" s="160"/>
      <c r="D6" s="160"/>
      <c r="E6" s="160"/>
      <c r="F6" s="160"/>
      <c r="G6" s="39" t="s">
        <v>526</v>
      </c>
    </row>
    <row r="7" spans="1:7" x14ac:dyDescent="0.25">
      <c r="A7" s="64" t="s">
        <v>501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527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528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456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457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529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530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460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461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531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463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532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533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502</v>
      </c>
      <c r="B21" s="12">
        <f t="shared" ref="B21:G21" si="0">SUM(B22:B26)</f>
        <v>0</v>
      </c>
      <c r="C21" s="12">
        <f t="shared" si="0"/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534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535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469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470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536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503</v>
      </c>
      <c r="B28" s="12">
        <f t="shared" ref="B28:G28" si="1">B29</f>
        <v>0</v>
      </c>
      <c r="C28" s="12">
        <f t="shared" si="1"/>
        <v>0</v>
      </c>
      <c r="D28" s="12">
        <f t="shared" si="1"/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285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504</v>
      </c>
      <c r="B31" s="41">
        <f t="shared" ref="B31:G31" si="2">B7+B21+B28</f>
        <v>0</v>
      </c>
      <c r="C31" s="41">
        <f t="shared" si="2"/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287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475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537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476</v>
      </c>
      <c r="B36" s="12">
        <f t="shared" ref="B36:G36" si="3">B34+B35</f>
        <v>0</v>
      </c>
      <c r="C36" s="12">
        <f t="shared" si="3"/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8" t="s">
        <v>538</v>
      </c>
      <c r="B39" s="157"/>
      <c r="C39" s="157"/>
      <c r="D39" s="157"/>
      <c r="E39" s="157"/>
      <c r="F39" s="157"/>
      <c r="G39" s="157"/>
    </row>
    <row r="40" spans="1:7" x14ac:dyDescent="0.25">
      <c r="A40" s="178" t="s">
        <v>539</v>
      </c>
      <c r="B40" s="157"/>
      <c r="C40" s="157"/>
      <c r="D40" s="157"/>
      <c r="E40" s="157"/>
      <c r="F40" s="157"/>
      <c r="G40" s="15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6" t="s">
        <v>507</v>
      </c>
      <c r="B1" s="157"/>
      <c r="C1" s="157"/>
      <c r="D1" s="157"/>
      <c r="E1" s="157"/>
      <c r="F1" s="157"/>
      <c r="G1" s="157"/>
    </row>
    <row r="2" spans="1:7" x14ac:dyDescent="0.25">
      <c r="A2" s="130" t="s">
        <v>1</v>
      </c>
      <c r="B2" s="131"/>
      <c r="C2" s="131"/>
      <c r="D2" s="131"/>
      <c r="E2" s="131"/>
      <c r="F2" s="131"/>
      <c r="G2" s="132"/>
    </row>
    <row r="3" spans="1:7" x14ac:dyDescent="0.25">
      <c r="A3" s="115" t="s">
        <v>508</v>
      </c>
      <c r="B3" s="116"/>
      <c r="C3" s="116"/>
      <c r="D3" s="116"/>
      <c r="E3" s="116"/>
      <c r="F3" s="116"/>
      <c r="G3" s="117"/>
    </row>
    <row r="4" spans="1:7" x14ac:dyDescent="0.25">
      <c r="A4" s="118" t="s">
        <v>3</v>
      </c>
      <c r="B4" s="119"/>
      <c r="C4" s="119"/>
      <c r="D4" s="119"/>
      <c r="E4" s="119"/>
      <c r="F4" s="119"/>
      <c r="G4" s="120"/>
    </row>
    <row r="5" spans="1:7" x14ac:dyDescent="0.25">
      <c r="A5" s="180" t="s">
        <v>522</v>
      </c>
      <c r="B5" s="179">
        <v>2017</v>
      </c>
      <c r="C5" s="179">
        <f>+B5+1</f>
        <v>2018</v>
      </c>
      <c r="D5" s="179">
        <f>+C5+1</f>
        <v>2019</v>
      </c>
      <c r="E5" s="179">
        <f>+D5+1</f>
        <v>2020</v>
      </c>
      <c r="F5" s="179">
        <f>+E5+1</f>
        <v>2021</v>
      </c>
      <c r="G5" s="38">
        <v>2022</v>
      </c>
    </row>
    <row r="6" spans="1:7" ht="48.75" customHeight="1" x14ac:dyDescent="0.25">
      <c r="A6" s="160"/>
      <c r="B6" s="160"/>
      <c r="C6" s="160"/>
      <c r="D6" s="160"/>
      <c r="E6" s="160"/>
      <c r="F6" s="160"/>
      <c r="G6" s="39" t="s">
        <v>540</v>
      </c>
    </row>
    <row r="7" spans="1:7" x14ac:dyDescent="0.25">
      <c r="A7" s="27" t="s">
        <v>479</v>
      </c>
      <c r="B7" s="40">
        <f t="shared" ref="B7:G7" si="0">SUM(B8:B16)</f>
        <v>0</v>
      </c>
      <c r="C7" s="40">
        <f t="shared" si="0"/>
        <v>0</v>
      </c>
      <c r="D7" s="40">
        <f t="shared" si="0"/>
        <v>0</v>
      </c>
      <c r="E7" s="40">
        <f t="shared" si="0"/>
        <v>0</v>
      </c>
      <c r="F7" s="40">
        <f t="shared" si="0"/>
        <v>0</v>
      </c>
      <c r="G7" s="40">
        <f t="shared" si="0"/>
        <v>0</v>
      </c>
    </row>
    <row r="8" spans="1:7" x14ac:dyDescent="0.25">
      <c r="A8" s="60" t="s">
        <v>523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524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482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483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525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489</v>
      </c>
      <c r="B18" s="12">
        <f t="shared" ref="B18:G18" si="1">SUM(B19:B27)</f>
        <v>0</v>
      </c>
      <c r="C18" s="12">
        <f t="shared" si="1"/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523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524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482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483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525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490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488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541</v>
      </c>
      <c r="B29" s="41">
        <f t="shared" ref="B29:G29" si="2">B7+B18</f>
        <v>0</v>
      </c>
      <c r="C29" s="41">
        <f t="shared" si="2"/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8" t="s">
        <v>538</v>
      </c>
      <c r="B32" s="157"/>
      <c r="C32" s="157"/>
      <c r="D32" s="157"/>
      <c r="E32" s="157"/>
      <c r="F32" s="157"/>
      <c r="G32" s="157"/>
    </row>
    <row r="33" spans="1:7" x14ac:dyDescent="0.25">
      <c r="A33" s="178" t="s">
        <v>539</v>
      </c>
      <c r="B33" s="157"/>
      <c r="C33" s="157"/>
      <c r="D33" s="157"/>
      <c r="E33" s="157"/>
      <c r="F33" s="157"/>
      <c r="G33" s="15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 customWidth="1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 customWidth="1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 customWidth="1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 customWidth="1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 customWidth="1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 customWidth="1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 customWidth="1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 customWidth="1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 customWidth="1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 customWidth="1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 customWidth="1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 customWidth="1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 customWidth="1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 customWidth="1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 customWidth="1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 customWidth="1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 customWidth="1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 customWidth="1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 customWidth="1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 customWidth="1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 customWidth="1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 customWidth="1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 customWidth="1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 customWidth="1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 customWidth="1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 customWidth="1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 customWidth="1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 customWidth="1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 customWidth="1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 customWidth="1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 customWidth="1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 customWidth="1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 customWidth="1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 customWidth="1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 customWidth="1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 customWidth="1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 customWidth="1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 customWidth="1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 customWidth="1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 customWidth="1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 customWidth="1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 customWidth="1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 customWidth="1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 customWidth="1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 customWidth="1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 customWidth="1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 customWidth="1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 customWidth="1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 customWidth="1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 customWidth="1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 customWidth="1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 customWidth="1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 customWidth="1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 customWidth="1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 customWidth="1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 customWidth="1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 customWidth="1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 customWidth="1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 customWidth="1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 customWidth="1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 customWidth="1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 customWidth="1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 customWidth="1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 customWidth="1"/>
  </cols>
  <sheetData>
    <row r="1" spans="1:6" ht="20.100000000000001" customHeight="1" x14ac:dyDescent="0.25">
      <c r="A1" s="181" t="s">
        <v>542</v>
      </c>
      <c r="B1" s="182"/>
      <c r="C1" s="182"/>
      <c r="D1" s="182"/>
      <c r="E1" s="182"/>
      <c r="F1" s="182"/>
    </row>
    <row r="2" spans="1:6" ht="20.100000000000001" customHeight="1" x14ac:dyDescent="0.25">
      <c r="A2" s="112" t="s">
        <v>1</v>
      </c>
      <c r="B2" s="136"/>
      <c r="C2" s="136"/>
      <c r="D2" s="136"/>
      <c r="E2" s="136"/>
      <c r="F2" s="137"/>
    </row>
    <row r="3" spans="1:6" ht="29.25" customHeight="1" x14ac:dyDescent="0.25">
      <c r="A3" s="138" t="s">
        <v>543</v>
      </c>
      <c r="B3" s="139"/>
      <c r="C3" s="139"/>
      <c r="D3" s="139"/>
      <c r="E3" s="139"/>
      <c r="F3" s="140"/>
    </row>
    <row r="4" spans="1:6" ht="35.25" customHeight="1" x14ac:dyDescent="0.25">
      <c r="A4" s="123"/>
      <c r="B4" s="123" t="s">
        <v>544</v>
      </c>
      <c r="C4" s="123" t="s">
        <v>545</v>
      </c>
      <c r="D4" s="123" t="s">
        <v>546</v>
      </c>
      <c r="E4" s="123" t="s">
        <v>547</v>
      </c>
      <c r="F4" s="123" t="s">
        <v>548</v>
      </c>
    </row>
    <row r="5" spans="1:6" ht="12.75" customHeight="1" x14ac:dyDescent="0.25">
      <c r="A5" s="19" t="s">
        <v>549</v>
      </c>
      <c r="B5" s="55"/>
      <c r="C5" s="55"/>
      <c r="D5" s="55"/>
      <c r="E5" s="55"/>
      <c r="F5" s="55"/>
    </row>
    <row r="6" spans="1:6" ht="30" customHeight="1" x14ac:dyDescent="0.25">
      <c r="A6" s="61" t="s">
        <v>550</v>
      </c>
      <c r="B6" s="62"/>
      <c r="C6" s="62"/>
      <c r="D6" s="62"/>
      <c r="E6" s="62"/>
      <c r="F6" s="62"/>
    </row>
    <row r="7" spans="1:6" ht="15" customHeight="1" x14ac:dyDescent="0.25">
      <c r="A7" s="61" t="s">
        <v>551</v>
      </c>
      <c r="B7" s="62"/>
      <c r="C7" s="62"/>
      <c r="D7" s="62"/>
      <c r="E7" s="62"/>
      <c r="F7" s="62"/>
    </row>
    <row r="8" spans="1:6" ht="15" customHeight="1" x14ac:dyDescent="0.25">
      <c r="A8" s="69"/>
      <c r="B8" s="47"/>
      <c r="C8" s="47"/>
      <c r="D8" s="47"/>
      <c r="E8" s="47"/>
      <c r="F8" s="47"/>
    </row>
    <row r="9" spans="1:6" ht="15" customHeight="1" x14ac:dyDescent="0.25">
      <c r="A9" s="19" t="s">
        <v>552</v>
      </c>
      <c r="B9" s="47"/>
      <c r="C9" s="47"/>
      <c r="D9" s="47"/>
      <c r="E9" s="47"/>
      <c r="F9" s="47"/>
    </row>
    <row r="10" spans="1:6" ht="15" customHeight="1" x14ac:dyDescent="0.25">
      <c r="A10" s="61" t="s">
        <v>553</v>
      </c>
      <c r="B10" s="62"/>
      <c r="C10" s="62"/>
      <c r="D10" s="62"/>
      <c r="E10" s="62"/>
      <c r="F10" s="62"/>
    </row>
    <row r="11" spans="1:6" ht="15" customHeight="1" x14ac:dyDescent="0.25">
      <c r="A11" s="83" t="s">
        <v>554</v>
      </c>
      <c r="B11" s="62"/>
      <c r="C11" s="62"/>
      <c r="D11" s="62"/>
      <c r="E11" s="62"/>
      <c r="F11" s="62"/>
    </row>
    <row r="12" spans="1:6" ht="15" customHeight="1" x14ac:dyDescent="0.25">
      <c r="A12" s="83" t="s">
        <v>555</v>
      </c>
      <c r="B12" s="62"/>
      <c r="C12" s="62"/>
      <c r="D12" s="62"/>
      <c r="E12" s="62"/>
      <c r="F12" s="62"/>
    </row>
    <row r="13" spans="1:6" ht="15" customHeight="1" x14ac:dyDescent="0.25">
      <c r="A13" s="83" t="s">
        <v>556</v>
      </c>
      <c r="B13" s="62"/>
      <c r="C13" s="62"/>
      <c r="D13" s="62"/>
      <c r="E13" s="62"/>
      <c r="F13" s="62"/>
    </row>
    <row r="14" spans="1:6" ht="15" customHeight="1" x14ac:dyDescent="0.25">
      <c r="A14" s="61" t="s">
        <v>557</v>
      </c>
      <c r="B14" s="62"/>
      <c r="C14" s="62"/>
      <c r="D14" s="62"/>
      <c r="E14" s="62"/>
      <c r="F14" s="62"/>
    </row>
    <row r="15" spans="1:6" ht="15" customHeight="1" x14ac:dyDescent="0.25">
      <c r="A15" s="83" t="s">
        <v>554</v>
      </c>
      <c r="B15" s="62"/>
      <c r="C15" s="62"/>
      <c r="D15" s="62"/>
      <c r="E15" s="62"/>
      <c r="F15" s="62"/>
    </row>
    <row r="16" spans="1:6" ht="15" customHeight="1" x14ac:dyDescent="0.25">
      <c r="A16" s="83" t="s">
        <v>555</v>
      </c>
      <c r="B16" s="62"/>
      <c r="C16" s="62"/>
      <c r="D16" s="62"/>
      <c r="E16" s="62"/>
      <c r="F16" s="62"/>
    </row>
    <row r="17" spans="1:6" ht="15" customHeight="1" x14ac:dyDescent="0.25">
      <c r="A17" s="83" t="s">
        <v>556</v>
      </c>
      <c r="B17" s="62"/>
      <c r="C17" s="62"/>
      <c r="D17" s="62"/>
      <c r="E17" s="62"/>
      <c r="F17" s="62"/>
    </row>
    <row r="18" spans="1:6" ht="15" customHeight="1" x14ac:dyDescent="0.25">
      <c r="A18" s="61" t="s">
        <v>558</v>
      </c>
      <c r="B18" s="124"/>
      <c r="C18" s="62"/>
      <c r="D18" s="62"/>
      <c r="E18" s="62"/>
      <c r="F18" s="62"/>
    </row>
    <row r="19" spans="1:6" ht="15" customHeight="1" x14ac:dyDescent="0.25">
      <c r="A19" s="61" t="s">
        <v>559</v>
      </c>
      <c r="B19" s="62"/>
      <c r="C19" s="62"/>
      <c r="D19" s="62"/>
      <c r="E19" s="62"/>
      <c r="F19" s="62"/>
    </row>
    <row r="20" spans="1:6" ht="30" customHeight="1" x14ac:dyDescent="0.25">
      <c r="A20" s="61" t="s">
        <v>560</v>
      </c>
      <c r="B20" s="125"/>
      <c r="C20" s="125"/>
      <c r="D20" s="125"/>
      <c r="E20" s="125"/>
      <c r="F20" s="125"/>
    </row>
    <row r="21" spans="1:6" ht="30" customHeight="1" x14ac:dyDescent="0.25">
      <c r="A21" s="61" t="s">
        <v>561</v>
      </c>
      <c r="B21" s="125"/>
      <c r="C21" s="125"/>
      <c r="D21" s="125"/>
      <c r="E21" s="125"/>
      <c r="F21" s="125"/>
    </row>
    <row r="22" spans="1:6" ht="30" customHeight="1" x14ac:dyDescent="0.25">
      <c r="A22" s="61" t="s">
        <v>562</v>
      </c>
      <c r="B22" s="125"/>
      <c r="C22" s="125"/>
      <c r="D22" s="125"/>
      <c r="E22" s="125"/>
      <c r="F22" s="125"/>
    </row>
    <row r="23" spans="1:6" ht="15" customHeight="1" x14ac:dyDescent="0.25">
      <c r="A23" s="61" t="s">
        <v>563</v>
      </c>
      <c r="B23" s="125"/>
      <c r="C23" s="125"/>
      <c r="D23" s="125"/>
      <c r="E23" s="125"/>
      <c r="F23" s="125"/>
    </row>
    <row r="24" spans="1:6" ht="15" customHeight="1" x14ac:dyDescent="0.25">
      <c r="A24" s="61" t="s">
        <v>564</v>
      </c>
      <c r="B24" s="126"/>
      <c r="C24" s="62"/>
      <c r="D24" s="62"/>
      <c r="E24" s="62"/>
      <c r="F24" s="62"/>
    </row>
    <row r="25" spans="1:6" ht="15" customHeight="1" x14ac:dyDescent="0.25">
      <c r="A25" s="61" t="s">
        <v>565</v>
      </c>
      <c r="B25" s="126"/>
      <c r="C25" s="62"/>
      <c r="D25" s="62"/>
      <c r="E25" s="62"/>
      <c r="F25" s="62"/>
    </row>
    <row r="26" spans="1:6" ht="15" customHeight="1" x14ac:dyDescent="0.25">
      <c r="A26" s="69"/>
      <c r="B26" s="47"/>
      <c r="C26" s="47"/>
      <c r="D26" s="47"/>
      <c r="E26" s="47"/>
      <c r="F26" s="47"/>
    </row>
    <row r="27" spans="1:6" ht="15" customHeight="1" x14ac:dyDescent="0.25">
      <c r="A27" s="19" t="s">
        <v>566</v>
      </c>
      <c r="B27" s="47"/>
      <c r="C27" s="47"/>
      <c r="D27" s="47"/>
      <c r="E27" s="47"/>
      <c r="F27" s="47"/>
    </row>
    <row r="28" spans="1:6" ht="15" customHeight="1" x14ac:dyDescent="0.25">
      <c r="A28" s="61" t="s">
        <v>567</v>
      </c>
      <c r="B28" s="62"/>
      <c r="C28" s="62"/>
      <c r="D28" s="62"/>
      <c r="E28" s="62"/>
      <c r="F28" s="62"/>
    </row>
    <row r="29" spans="1:6" ht="15" customHeight="1" x14ac:dyDescent="0.25">
      <c r="A29" s="69"/>
      <c r="B29" s="47"/>
      <c r="C29" s="47"/>
      <c r="D29" s="47"/>
      <c r="E29" s="47"/>
      <c r="F29" s="47"/>
    </row>
    <row r="30" spans="1:6" ht="15" customHeight="1" x14ac:dyDescent="0.25">
      <c r="A30" s="19" t="s">
        <v>568</v>
      </c>
      <c r="B30" s="47"/>
      <c r="C30" s="47"/>
      <c r="D30" s="47"/>
      <c r="E30" s="47"/>
      <c r="F30" s="47"/>
    </row>
    <row r="31" spans="1:6" ht="15" customHeight="1" x14ac:dyDescent="0.25">
      <c r="A31" s="61" t="s">
        <v>553</v>
      </c>
      <c r="B31" s="62"/>
      <c r="C31" s="62"/>
      <c r="D31" s="62"/>
      <c r="E31" s="62"/>
      <c r="F31" s="62"/>
    </row>
    <row r="32" spans="1:6" ht="15" customHeight="1" x14ac:dyDescent="0.25">
      <c r="A32" s="61" t="s">
        <v>557</v>
      </c>
      <c r="B32" s="62"/>
      <c r="C32" s="62"/>
      <c r="D32" s="62"/>
      <c r="E32" s="62"/>
      <c r="F32" s="62"/>
    </row>
    <row r="33" spans="1:6" ht="15" customHeight="1" x14ac:dyDescent="0.25">
      <c r="A33" s="61" t="s">
        <v>569</v>
      </c>
      <c r="B33" s="62"/>
      <c r="C33" s="62"/>
      <c r="D33" s="62"/>
      <c r="E33" s="62"/>
      <c r="F33" s="62"/>
    </row>
    <row r="34" spans="1:6" ht="15" customHeight="1" x14ac:dyDescent="0.25">
      <c r="A34" s="69"/>
      <c r="B34" s="47"/>
      <c r="C34" s="47"/>
      <c r="D34" s="47"/>
      <c r="E34" s="47"/>
      <c r="F34" s="47"/>
    </row>
    <row r="35" spans="1:6" ht="15" customHeight="1" x14ac:dyDescent="0.25">
      <c r="A35" s="19" t="s">
        <v>570</v>
      </c>
      <c r="B35" s="47"/>
      <c r="C35" s="47"/>
      <c r="D35" s="47"/>
      <c r="E35" s="47"/>
      <c r="F35" s="47"/>
    </row>
    <row r="36" spans="1:6" ht="15" customHeight="1" x14ac:dyDescent="0.25">
      <c r="A36" s="61" t="s">
        <v>571</v>
      </c>
      <c r="B36" s="62"/>
      <c r="C36" s="62"/>
      <c r="D36" s="62"/>
      <c r="E36" s="62"/>
      <c r="F36" s="62"/>
    </row>
    <row r="37" spans="1:6" ht="15" customHeight="1" x14ac:dyDescent="0.25">
      <c r="A37" s="61" t="s">
        <v>572</v>
      </c>
      <c r="B37" s="62"/>
      <c r="C37" s="62"/>
      <c r="D37" s="62"/>
      <c r="E37" s="62"/>
      <c r="F37" s="62"/>
    </row>
    <row r="38" spans="1:6" ht="15" customHeight="1" x14ac:dyDescent="0.25">
      <c r="A38" s="61" t="s">
        <v>573</v>
      </c>
      <c r="B38" s="126"/>
      <c r="C38" s="62"/>
      <c r="D38" s="62"/>
      <c r="E38" s="62"/>
      <c r="F38" s="62"/>
    </row>
    <row r="39" spans="1:6" ht="15" customHeight="1" x14ac:dyDescent="0.25">
      <c r="A39" s="69"/>
      <c r="B39" s="47"/>
      <c r="C39" s="47"/>
      <c r="D39" s="47"/>
      <c r="E39" s="47"/>
      <c r="F39" s="47"/>
    </row>
    <row r="40" spans="1:6" ht="15" customHeight="1" x14ac:dyDescent="0.25">
      <c r="A40" s="19" t="s">
        <v>574</v>
      </c>
      <c r="B40" s="62"/>
      <c r="C40" s="62"/>
      <c r="D40" s="62"/>
      <c r="E40" s="62"/>
      <c r="F40" s="62"/>
    </row>
    <row r="41" spans="1:6" ht="15" customHeight="1" x14ac:dyDescent="0.25">
      <c r="A41" s="69"/>
      <c r="B41" s="47"/>
      <c r="C41" s="47"/>
      <c r="D41" s="47"/>
      <c r="E41" s="47"/>
      <c r="F41" s="47"/>
    </row>
    <row r="42" spans="1:6" ht="15" customHeight="1" x14ac:dyDescent="0.25">
      <c r="A42" s="19" t="s">
        <v>575</v>
      </c>
      <c r="B42" s="47"/>
      <c r="C42" s="47"/>
      <c r="D42" s="47"/>
      <c r="E42" s="47"/>
      <c r="F42" s="47"/>
    </row>
    <row r="43" spans="1:6" ht="15" customHeight="1" x14ac:dyDescent="0.25">
      <c r="A43" s="61" t="s">
        <v>576</v>
      </c>
      <c r="B43" s="62"/>
      <c r="C43" s="62"/>
      <c r="D43" s="62"/>
      <c r="E43" s="62"/>
      <c r="F43" s="62"/>
    </row>
    <row r="44" spans="1:6" ht="15" customHeight="1" x14ac:dyDescent="0.25">
      <c r="A44" s="61" t="s">
        <v>577</v>
      </c>
      <c r="B44" s="62"/>
      <c r="C44" s="62"/>
      <c r="D44" s="62"/>
      <c r="E44" s="62"/>
      <c r="F44" s="62"/>
    </row>
    <row r="45" spans="1:6" ht="15" customHeight="1" x14ac:dyDescent="0.25">
      <c r="A45" s="61" t="s">
        <v>578</v>
      </c>
      <c r="B45" s="62"/>
      <c r="C45" s="62"/>
      <c r="D45" s="62"/>
      <c r="E45" s="62"/>
      <c r="F45" s="62"/>
    </row>
    <row r="46" spans="1:6" ht="15" customHeight="1" x14ac:dyDescent="0.25">
      <c r="A46" s="69"/>
      <c r="B46" s="47"/>
      <c r="C46" s="47"/>
      <c r="D46" s="47"/>
      <c r="E46" s="47"/>
      <c r="F46" s="47"/>
    </row>
    <row r="47" spans="1:6" ht="30" customHeight="1" x14ac:dyDescent="0.25">
      <c r="A47" s="19" t="s">
        <v>579</v>
      </c>
      <c r="B47" s="47"/>
      <c r="C47" s="47"/>
      <c r="D47" s="47"/>
      <c r="E47" s="47"/>
      <c r="F47" s="47"/>
    </row>
    <row r="48" spans="1:6" ht="15" customHeight="1" x14ac:dyDescent="0.25">
      <c r="A48" s="61" t="s">
        <v>577</v>
      </c>
      <c r="B48" s="125"/>
      <c r="C48" s="125"/>
      <c r="D48" s="125"/>
      <c r="E48" s="125"/>
      <c r="F48" s="125"/>
    </row>
    <row r="49" spans="1:6" ht="15" customHeight="1" x14ac:dyDescent="0.25">
      <c r="A49" s="61" t="s">
        <v>578</v>
      </c>
      <c r="B49" s="125"/>
      <c r="C49" s="125"/>
      <c r="D49" s="125"/>
      <c r="E49" s="125"/>
      <c r="F49" s="125"/>
    </row>
    <row r="50" spans="1:6" ht="15" customHeight="1" x14ac:dyDescent="0.25">
      <c r="A50" s="69"/>
      <c r="B50" s="47"/>
      <c r="C50" s="47"/>
      <c r="D50" s="47"/>
      <c r="E50" s="47"/>
      <c r="F50" s="47"/>
    </row>
    <row r="51" spans="1:6" ht="15" customHeight="1" x14ac:dyDescent="0.25">
      <c r="A51" s="19" t="s">
        <v>580</v>
      </c>
      <c r="B51" s="47"/>
      <c r="C51" s="47"/>
      <c r="D51" s="47"/>
      <c r="E51" s="47"/>
      <c r="F51" s="47"/>
    </row>
    <row r="52" spans="1:6" ht="15" customHeight="1" x14ac:dyDescent="0.25">
      <c r="A52" s="61" t="s">
        <v>577</v>
      </c>
      <c r="B52" s="62"/>
      <c r="C52" s="62"/>
      <c r="D52" s="62"/>
      <c r="E52" s="62"/>
      <c r="F52" s="62"/>
    </row>
    <row r="53" spans="1:6" ht="15" customHeight="1" x14ac:dyDescent="0.25">
      <c r="A53" s="61" t="s">
        <v>578</v>
      </c>
      <c r="B53" s="62"/>
      <c r="C53" s="62"/>
      <c r="D53" s="62"/>
      <c r="E53" s="62"/>
      <c r="F53" s="62"/>
    </row>
    <row r="54" spans="1:6" ht="15" customHeight="1" x14ac:dyDescent="0.25">
      <c r="A54" s="61" t="s">
        <v>581</v>
      </c>
      <c r="B54" s="62"/>
      <c r="C54" s="62"/>
      <c r="D54" s="62"/>
      <c r="E54" s="62"/>
      <c r="F54" s="62"/>
    </row>
    <row r="55" spans="1:6" ht="15" customHeight="1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582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577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578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583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584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585</v>
      </c>
      <c r="B62" s="126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586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587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588</v>
      </c>
      <c r="B66" s="62"/>
      <c r="C66" s="62"/>
      <c r="D66" s="62"/>
      <c r="E66" s="62"/>
      <c r="F66" s="62"/>
    </row>
    <row r="67" spans="1:6" ht="20.100000000000001" customHeight="1" x14ac:dyDescent="0.25">
      <c r="A67" s="122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showInputMessage="1" showErrorMessage="1" sqref="B52:F54 B57:F58 B62:F62 B43:F45 B36:F38 B31:F33 B28:F28">
      <formula1>-1.79769313486231E+100</formula1>
      <formula2>1.79769313486231E+100</formula2>
    </dataValidation>
    <dataValidation type="whole" showInputMessage="1" showErrorMessage="1" sqref="B11:F13 B15:F17">
      <formula1>0</formula1>
      <formula2>199</formula2>
    </dataValidation>
    <dataValidation showInputMessage="1" showErrorMessage="1" prompt="Definir si el tipo de sistema es un plan de beneficio definido, de contribución definida o mixto." sqref="B7:F7"/>
    <dataValidation showInputMessage="1" showErrorMessage="1" prompt="Definir si el tipo de sistema corresponde a una prestación laboral o es un fondo general para trabajadores del estado o municipio." sqref="B6:F6"/>
    <dataValidation showInputMessage="1" showErrorMessage="1" prompt="La empresa o institución que elaboró el estudio actuarial más reciente." sqref="B66:F66"/>
    <dataValidation type="whole" showInputMessage="1" showErrorMessage="1" prompt="El año en que el plan se encuentre en descapitalización." sqref="B61:F61">
      <formula1>1900</formula1>
      <formula2>2099</formula2>
    </dataValidation>
    <dataValidation type="decimal" showInputMessage="1" showErrorMessage="1" prompt="La esperanza de vida (en años) de los afiliados al plan. " sqref="B25:F25">
      <formula1>0</formula1>
      <formula2>199</formula2>
    </dataValidation>
    <dataValidation type="whole" showInputMessage="1" showErrorMessage="1" prompt="La edad (en años) a la que el afiliado puede tramitar su jubilación o pensión." sqref="B24:F24">
      <formula1>0</formula1>
      <formula2>199</formula2>
    </dataValidation>
    <dataValidation type="decimal" showInputMessage="1" showErrorMessage="1" prompt="El porcentaje (%) de crecimiento esperado de los pensionados y jubilados." sqref="B22:F22">
      <formula1>0</formula1>
      <formula2>100</formula2>
    </dataValidation>
    <dataValidation type="decimal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showInputMessage="1" showErrorMessage="1" prompt="Promedio de años de servicios de los trabajadores afiliados activos." sqref="B19:F19">
      <formula1>0</formula1>
      <formula2>100</formula2>
    </dataValidation>
    <dataValidation type="whole" showInputMessage="1" showErrorMessage="1" prompt="El año en que se elaboró el estudio actuarial más reciente." sqref="B65:F65">
      <formula1>1900</formula1>
      <formula2>2099</formula2>
    </dataValidation>
    <dataValidation type="decimal" showInputMessage="1" showErrorMessage="1" prompt="El porcentaje (%) de crecimiento esperado de los activos del plan." sqref="B23:F23">
      <formula1>0</formula1>
      <formula2>100</formula2>
    </dataValidation>
    <dataValidation type="decimal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110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3" t="s">
        <v>123</v>
      </c>
      <c r="B1" s="154"/>
      <c r="C1" s="154"/>
      <c r="D1" s="154"/>
      <c r="E1" s="154"/>
      <c r="F1" s="154"/>
      <c r="G1" s="154"/>
      <c r="H1" s="155"/>
    </row>
    <row r="2" spans="1:8" x14ac:dyDescent="0.25">
      <c r="A2" s="112" t="s">
        <v>1</v>
      </c>
      <c r="B2" s="113"/>
      <c r="C2" s="113"/>
      <c r="D2" s="113"/>
      <c r="E2" s="113"/>
      <c r="F2" s="113"/>
      <c r="G2" s="113"/>
      <c r="H2" s="114"/>
    </row>
    <row r="3" spans="1:8" ht="15" customHeight="1" x14ac:dyDescent="0.25">
      <c r="A3" s="115" t="s">
        <v>124</v>
      </c>
      <c r="B3" s="116"/>
      <c r="C3" s="116"/>
      <c r="D3" s="116"/>
      <c r="E3" s="116"/>
      <c r="F3" s="116"/>
      <c r="G3" s="116"/>
      <c r="H3" s="117"/>
    </row>
    <row r="4" spans="1:8" ht="15" customHeight="1" x14ac:dyDescent="0.25">
      <c r="A4" s="115" t="s">
        <v>592</v>
      </c>
      <c r="B4" s="116"/>
      <c r="C4" s="116"/>
      <c r="D4" s="116"/>
      <c r="E4" s="116"/>
      <c r="F4" s="116"/>
      <c r="G4" s="116"/>
      <c r="H4" s="117"/>
    </row>
    <row r="5" spans="1:8" x14ac:dyDescent="0.25">
      <c r="A5" s="118" t="s">
        <v>3</v>
      </c>
      <c r="B5" s="119"/>
      <c r="C5" s="119"/>
      <c r="D5" s="119"/>
      <c r="E5" s="119"/>
      <c r="F5" s="119"/>
      <c r="G5" s="119"/>
      <c r="H5" s="120"/>
    </row>
    <row r="6" spans="1:8" ht="41.45" customHeight="1" x14ac:dyDescent="0.25">
      <c r="A6" s="5" t="s">
        <v>125</v>
      </c>
      <c r="B6" s="6" t="s">
        <v>593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104"/>
      <c r="B7" s="105"/>
      <c r="C7" s="105"/>
      <c r="D7" s="105"/>
      <c r="E7" s="105"/>
      <c r="F7" s="105"/>
      <c r="G7" s="105"/>
      <c r="H7" s="105"/>
    </row>
    <row r="8" spans="1:8" x14ac:dyDescent="0.2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106" t="s">
        <v>133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</row>
    <row r="10" spans="1:8" ht="17.25" customHeight="1" x14ac:dyDescent="0.25">
      <c r="A10" s="107" t="s">
        <v>134</v>
      </c>
      <c r="B10" s="108">
        <v>0</v>
      </c>
      <c r="C10" s="49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</row>
    <row r="11" spans="1:8" x14ac:dyDescent="0.25">
      <c r="A11" s="107" t="s">
        <v>135</v>
      </c>
      <c r="B11" s="108">
        <v>0</v>
      </c>
      <c r="C11" s="49">
        <v>0</v>
      </c>
      <c r="D11" s="108">
        <v>0</v>
      </c>
      <c r="E11" s="108">
        <v>0</v>
      </c>
      <c r="F11" s="108">
        <v>0</v>
      </c>
      <c r="G11" s="49">
        <v>0</v>
      </c>
      <c r="H11" s="49">
        <v>0</v>
      </c>
    </row>
    <row r="12" spans="1:8" ht="16.5" customHeight="1" x14ac:dyDescent="0.25">
      <c r="A12" s="107" t="s">
        <v>136</v>
      </c>
      <c r="B12" s="108">
        <v>0</v>
      </c>
      <c r="C12" s="49">
        <v>0</v>
      </c>
      <c r="D12" s="108">
        <v>0</v>
      </c>
      <c r="E12" s="108">
        <v>0</v>
      </c>
      <c r="F12" s="108">
        <v>0</v>
      </c>
      <c r="G12" s="49">
        <v>0</v>
      </c>
      <c r="H12" s="49">
        <v>0</v>
      </c>
    </row>
    <row r="13" spans="1:8" x14ac:dyDescent="0.25">
      <c r="A13" s="106" t="s">
        <v>137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x14ac:dyDescent="0.25">
      <c r="A14" s="107" t="s">
        <v>138</v>
      </c>
      <c r="B14" s="108">
        <v>0</v>
      </c>
      <c r="C14" s="49">
        <v>0</v>
      </c>
      <c r="D14" s="108">
        <v>0</v>
      </c>
      <c r="E14" s="108">
        <v>0</v>
      </c>
      <c r="F14" s="108">
        <v>0</v>
      </c>
      <c r="G14" s="49">
        <v>0</v>
      </c>
      <c r="H14" s="49">
        <v>0</v>
      </c>
    </row>
    <row r="15" spans="1:8" ht="15" customHeight="1" x14ac:dyDescent="0.25">
      <c r="A15" s="107" t="s">
        <v>139</v>
      </c>
      <c r="B15" s="108">
        <v>0</v>
      </c>
      <c r="C15" s="49">
        <v>0</v>
      </c>
      <c r="D15" s="108">
        <v>0</v>
      </c>
      <c r="E15" s="108">
        <v>0</v>
      </c>
      <c r="F15" s="108">
        <v>0</v>
      </c>
      <c r="G15" s="49">
        <v>0</v>
      </c>
      <c r="H15" s="49">
        <v>0</v>
      </c>
    </row>
    <row r="16" spans="1:8" x14ac:dyDescent="0.25">
      <c r="A16" s="107" t="s">
        <v>140</v>
      </c>
      <c r="B16" s="108">
        <v>0</v>
      </c>
      <c r="C16" s="49">
        <v>0</v>
      </c>
      <c r="D16" s="108">
        <v>0</v>
      </c>
      <c r="E16" s="108">
        <v>0</v>
      </c>
      <c r="F16" s="108">
        <v>0</v>
      </c>
      <c r="G16" s="49">
        <v>0</v>
      </c>
      <c r="H16" s="49">
        <v>0</v>
      </c>
    </row>
    <row r="17" spans="1:8" x14ac:dyDescent="0.25">
      <c r="A17" s="109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141</v>
      </c>
      <c r="B18" s="143">
        <v>40015814.479699999</v>
      </c>
      <c r="C18" s="110"/>
      <c r="D18" s="110"/>
      <c r="E18" s="110"/>
      <c r="F18" s="143">
        <v>41209406.299700007</v>
      </c>
      <c r="G18" s="110"/>
      <c r="H18" s="110"/>
    </row>
    <row r="19" spans="1:8" ht="16.5" customHeight="1" x14ac:dyDescent="0.25">
      <c r="A19" s="109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142</v>
      </c>
      <c r="B20" s="4">
        <v>40015814.479699999</v>
      </c>
      <c r="C20" s="4">
        <v>0</v>
      </c>
      <c r="D20" s="4">
        <v>0</v>
      </c>
      <c r="E20" s="4">
        <v>0</v>
      </c>
      <c r="F20" s="4">
        <v>41209406.299700007</v>
      </c>
      <c r="G20" s="4">
        <v>0</v>
      </c>
      <c r="H20" s="4">
        <v>0</v>
      </c>
    </row>
    <row r="21" spans="1:8" ht="16.5" customHeight="1" x14ac:dyDescent="0.25">
      <c r="A21" s="109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111" t="s">
        <v>144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1" t="s">
        <v>145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1" t="s">
        <v>146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111" t="s">
        <v>148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1" t="s">
        <v>149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1" t="s">
        <v>150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151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56" t="s">
        <v>152</v>
      </c>
      <c r="B33" s="157"/>
      <c r="C33" s="157"/>
      <c r="D33" s="157"/>
      <c r="E33" s="157"/>
      <c r="F33" s="157"/>
      <c r="G33" s="157"/>
      <c r="H33" s="157"/>
    </row>
    <row r="34" spans="1:8" ht="14.45" customHeight="1" x14ac:dyDescent="0.25">
      <c r="A34" s="157"/>
      <c r="B34" s="157"/>
      <c r="C34" s="157"/>
      <c r="D34" s="157"/>
      <c r="E34" s="157"/>
      <c r="F34" s="157"/>
      <c r="G34" s="157"/>
      <c r="H34" s="157"/>
    </row>
    <row r="35" spans="1:8" ht="14.45" customHeight="1" x14ac:dyDescent="0.25">
      <c r="A35" s="157"/>
      <c r="B35" s="157"/>
      <c r="C35" s="157"/>
      <c r="D35" s="157"/>
      <c r="E35" s="157"/>
      <c r="F35" s="157"/>
      <c r="G35" s="157"/>
      <c r="H35" s="157"/>
    </row>
    <row r="36" spans="1:8" ht="14.45" customHeight="1" x14ac:dyDescent="0.25">
      <c r="A36" s="157"/>
      <c r="B36" s="157"/>
      <c r="C36" s="157"/>
      <c r="D36" s="157"/>
      <c r="E36" s="157"/>
      <c r="F36" s="157"/>
      <c r="G36" s="157"/>
      <c r="H36" s="157"/>
    </row>
    <row r="37" spans="1:8" ht="14.45" customHeight="1" x14ac:dyDescent="0.25">
      <c r="A37" s="157"/>
      <c r="B37" s="157"/>
      <c r="C37" s="157"/>
      <c r="D37" s="157"/>
      <c r="E37" s="157"/>
      <c r="F37" s="157"/>
      <c r="G37" s="157"/>
      <c r="H37" s="157"/>
    </row>
    <row r="38" spans="1:8" x14ac:dyDescent="0.25">
      <c r="A38" s="63"/>
    </row>
    <row r="39" spans="1:8" ht="45" customHeight="1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159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25">
      <c r="A42" s="111" t="s">
        <v>160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1" t="s">
        <v>161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1" t="s">
        <v>162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151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showInputMessage="1" showErrorMessage="1" prompt="Saldo al 31 de diciembre de 20XN-1 (d)" sqref="B6"/>
    <dataValidation type="decimal" showInputMessage="1" showErrorMessage="1" sqref="B8:B9 B17:B30 D13:F13 B13 D8:H9 D17:F21 G11:H21 C8:C25 D22:H25 C26:H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sqref="A1:K1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8" t="s">
        <v>163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x14ac:dyDescent="0.25">
      <c r="A2" s="112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x14ac:dyDescent="0.25">
      <c r="A3" s="115" t="s">
        <v>164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1" x14ac:dyDescent="0.25">
      <c r="A4" s="115" t="s">
        <v>594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x14ac:dyDescent="0.25">
      <c r="A5" s="115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176</v>
      </c>
      <c r="B8" s="100"/>
      <c r="C8" s="100"/>
      <c r="D8" s="100"/>
      <c r="E8" s="12">
        <v>0</v>
      </c>
      <c r="F8" s="100"/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x14ac:dyDescent="0.25">
      <c r="A9" s="101"/>
      <c r="B9" s="102"/>
      <c r="C9" s="102"/>
      <c r="D9" s="102"/>
      <c r="E9" s="62"/>
      <c r="F9" s="62"/>
      <c r="G9" s="62"/>
      <c r="H9" s="62"/>
      <c r="I9" s="62"/>
      <c r="J9" s="62"/>
      <c r="K9" s="62"/>
    </row>
    <row r="10" spans="1:11" x14ac:dyDescent="0.25">
      <c r="A10" s="101"/>
      <c r="B10" s="102"/>
      <c r="C10" s="102"/>
      <c r="D10" s="102"/>
      <c r="E10" s="62"/>
      <c r="F10" s="62"/>
      <c r="G10" s="62"/>
      <c r="H10" s="62"/>
      <c r="I10" s="62"/>
      <c r="J10" s="62"/>
      <c r="K10" s="62"/>
    </row>
    <row r="11" spans="1:11" x14ac:dyDescent="0.25">
      <c r="A11" s="101"/>
      <c r="B11" s="102"/>
      <c r="C11" s="102"/>
      <c r="D11" s="102"/>
      <c r="E11" s="62"/>
      <c r="F11" s="62"/>
      <c r="G11" s="62"/>
      <c r="H11" s="62"/>
      <c r="I11" s="62"/>
      <c r="J11" s="62"/>
      <c r="K11" s="62"/>
    </row>
    <row r="12" spans="1:11" x14ac:dyDescent="0.25">
      <c r="A12" s="101"/>
      <c r="B12" s="102"/>
      <c r="C12" s="102"/>
      <c r="D12" s="102"/>
      <c r="E12" s="62"/>
      <c r="F12" s="62"/>
      <c r="G12" s="62"/>
      <c r="H12" s="62"/>
      <c r="I12" s="62"/>
      <c r="J12" s="62"/>
      <c r="K12" s="62"/>
    </row>
    <row r="13" spans="1:11" x14ac:dyDescent="0.25">
      <c r="A13" s="13" t="s">
        <v>151</v>
      </c>
      <c r="B13" s="103"/>
      <c r="C13" s="103"/>
      <c r="D13" s="103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177</v>
      </c>
      <c r="B14" s="100"/>
      <c r="C14" s="100"/>
      <c r="D14" s="100"/>
      <c r="E14" s="12">
        <v>0</v>
      </c>
      <c r="F14" s="100"/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1" x14ac:dyDescent="0.25">
      <c r="A15" s="101"/>
      <c r="B15" s="102"/>
      <c r="C15" s="102"/>
      <c r="D15" s="102"/>
      <c r="E15" s="62"/>
      <c r="F15" s="62"/>
      <c r="G15" s="62"/>
      <c r="H15" s="62"/>
      <c r="I15" s="62"/>
      <c r="J15" s="62"/>
      <c r="K15" s="62"/>
    </row>
    <row r="16" spans="1:11" x14ac:dyDescent="0.25">
      <c r="A16" s="101"/>
      <c r="B16" s="102"/>
      <c r="C16" s="102"/>
      <c r="D16" s="102"/>
      <c r="E16" s="62"/>
      <c r="F16" s="62"/>
      <c r="G16" s="62"/>
      <c r="H16" s="62"/>
      <c r="I16" s="62"/>
      <c r="J16" s="62"/>
      <c r="K16" s="62"/>
    </row>
    <row r="17" spans="1:11" x14ac:dyDescent="0.25">
      <c r="A17" s="101"/>
      <c r="B17" s="102"/>
      <c r="C17" s="102"/>
      <c r="D17" s="102"/>
      <c r="E17" s="62"/>
      <c r="F17" s="62"/>
      <c r="G17" s="62"/>
      <c r="H17" s="62"/>
      <c r="I17" s="62"/>
      <c r="J17" s="62"/>
      <c r="K17" s="62"/>
    </row>
    <row r="18" spans="1:11" x14ac:dyDescent="0.25">
      <c r="A18" s="101"/>
      <c r="B18" s="102"/>
      <c r="C18" s="102"/>
      <c r="D18" s="102"/>
      <c r="E18" s="62"/>
      <c r="F18" s="62"/>
      <c r="G18" s="62"/>
      <c r="H18" s="62"/>
      <c r="I18" s="62"/>
      <c r="J18" s="62"/>
      <c r="K18" s="62"/>
    </row>
    <row r="19" spans="1:11" x14ac:dyDescent="0.25">
      <c r="A19" s="13"/>
      <c r="B19" s="103"/>
      <c r="C19" s="103"/>
      <c r="D19" s="103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178</v>
      </c>
      <c r="B20" s="100"/>
      <c r="C20" s="100"/>
      <c r="D20" s="100"/>
      <c r="E20" s="12">
        <v>0</v>
      </c>
      <c r="F20" s="100"/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showInputMessage="1" showErrorMessage="1" sqref="B15:D18 B9:D12">
      <formula1>36526</formula1>
    </dataValidation>
    <dataValidation showInputMessage="1" showErrorMessage="1" prompt="Saldo pendiente por pagar de la inversión al XX de XXXX de 20XN (m = g - l)" sqref="K6"/>
    <dataValidation showInputMessage="1" showErrorMessage="1" prompt="Monto pagado de la inversión actualizado al XX de XXXX de 20XN (k)" sqref="J6"/>
    <dataValidation showInputMessage="1" showErrorMessage="1" prompt="Monto pagado de la inversión al XX de XXXX de 20XN (k)" sqref="I6"/>
    <dataValidation type="decimal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topLeftCell="A4" zoomScale="67" zoomScaleNormal="53" workbookViewId="0">
      <selection activeCell="B30" sqref="B3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8" t="s">
        <v>179</v>
      </c>
      <c r="B1" s="154"/>
      <c r="C1" s="154"/>
      <c r="D1" s="155"/>
    </row>
    <row r="2" spans="1:4" x14ac:dyDescent="0.25">
      <c r="A2" s="112" t="s">
        <v>1</v>
      </c>
      <c r="B2" s="113"/>
      <c r="C2" s="113"/>
      <c r="D2" s="114"/>
    </row>
    <row r="3" spans="1:4" x14ac:dyDescent="0.25">
      <c r="A3" s="115" t="s">
        <v>180</v>
      </c>
      <c r="B3" s="116"/>
      <c r="C3" s="116"/>
      <c r="D3" s="117"/>
    </row>
    <row r="4" spans="1:4" x14ac:dyDescent="0.25">
      <c r="A4" s="115" t="str">
        <f>'Formato 3'!A4</f>
        <v>Del 1 de Enero al 31 de Marzo de 2025 (b)</v>
      </c>
      <c r="B4" s="116"/>
      <c r="C4" s="116"/>
      <c r="D4" s="117"/>
    </row>
    <row r="5" spans="1:4" x14ac:dyDescent="0.25">
      <c r="A5" s="118" t="s">
        <v>3</v>
      </c>
      <c r="B5" s="119"/>
      <c r="C5" s="119"/>
      <c r="D5" s="120"/>
    </row>
    <row r="6" spans="1:4" ht="41.45" customHeight="1" x14ac:dyDescent="0.25"/>
    <row r="7" spans="1:4" ht="30" customHeight="1" x14ac:dyDescent="0.25">
      <c r="A7" s="14" t="s">
        <v>5</v>
      </c>
      <c r="B7" s="7" t="s">
        <v>181</v>
      </c>
      <c r="C7" s="7" t="s">
        <v>182</v>
      </c>
      <c r="D7" s="7" t="s">
        <v>183</v>
      </c>
    </row>
    <row r="8" spans="1:4" x14ac:dyDescent="0.25">
      <c r="A8" s="3" t="s">
        <v>184</v>
      </c>
      <c r="B8" s="15">
        <v>81588318.38000001</v>
      </c>
      <c r="C8" s="15">
        <v>0</v>
      </c>
      <c r="D8" s="15">
        <v>0</v>
      </c>
    </row>
    <row r="9" spans="1:4" x14ac:dyDescent="0.25">
      <c r="A9" s="60" t="s">
        <v>185</v>
      </c>
      <c r="B9" s="144">
        <v>81588318.38000001</v>
      </c>
      <c r="C9" s="144">
        <v>0</v>
      </c>
      <c r="D9" s="144">
        <v>0</v>
      </c>
    </row>
    <row r="10" spans="1:4" x14ac:dyDescent="0.25">
      <c r="A10" s="60" t="s">
        <v>186</v>
      </c>
      <c r="B10" s="144">
        <v>0</v>
      </c>
      <c r="C10" s="144">
        <v>0</v>
      </c>
      <c r="D10" s="144">
        <v>0</v>
      </c>
    </row>
    <row r="11" spans="1:4" x14ac:dyDescent="0.25">
      <c r="A11" s="60" t="s">
        <v>187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188</v>
      </c>
      <c r="B13" s="15">
        <v>0</v>
      </c>
      <c r="C13" s="15">
        <v>0</v>
      </c>
      <c r="D13" s="15">
        <v>0</v>
      </c>
    </row>
    <row r="14" spans="1:4" x14ac:dyDescent="0.25">
      <c r="A14" s="60" t="s">
        <v>189</v>
      </c>
      <c r="B14" s="144">
        <v>0</v>
      </c>
      <c r="C14" s="144">
        <v>0</v>
      </c>
      <c r="D14" s="144">
        <v>0</v>
      </c>
    </row>
    <row r="15" spans="1:4" x14ac:dyDescent="0.25">
      <c r="A15" s="60" t="s">
        <v>190</v>
      </c>
      <c r="B15" s="144">
        <v>0</v>
      </c>
      <c r="C15" s="144">
        <v>0</v>
      </c>
      <c r="D15" s="144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191</v>
      </c>
      <c r="B17" s="16">
        <v>0</v>
      </c>
      <c r="C17" s="15">
        <v>0</v>
      </c>
      <c r="D17" s="15">
        <v>0</v>
      </c>
    </row>
    <row r="18" spans="1:4" x14ac:dyDescent="0.25">
      <c r="A18" s="60" t="s">
        <v>192</v>
      </c>
      <c r="B18" s="17">
        <v>0</v>
      </c>
      <c r="C18" s="49">
        <v>0</v>
      </c>
      <c r="D18" s="49">
        <v>0</v>
      </c>
    </row>
    <row r="19" spans="1:4" x14ac:dyDescent="0.25">
      <c r="A19" s="60" t="s">
        <v>193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194</v>
      </c>
      <c r="B21" s="15">
        <v>81588318.38000001</v>
      </c>
      <c r="C21" s="15">
        <v>0</v>
      </c>
      <c r="D21" s="15">
        <v>0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195</v>
      </c>
      <c r="B23" s="15">
        <v>81588318.38000001</v>
      </c>
      <c r="C23" s="15">
        <v>0</v>
      </c>
      <c r="D23" s="15">
        <v>0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196</v>
      </c>
      <c r="B25" s="15">
        <v>81588318.38000001</v>
      </c>
      <c r="C25" s="15">
        <v>0</v>
      </c>
      <c r="D25" s="15">
        <v>0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197</v>
      </c>
      <c r="B28" s="7" t="s">
        <v>198</v>
      </c>
      <c r="C28" s="7" t="s">
        <v>182</v>
      </c>
      <c r="D28" s="7" t="s">
        <v>199</v>
      </c>
    </row>
    <row r="29" spans="1:4" x14ac:dyDescent="0.25">
      <c r="A29" s="3" t="s">
        <v>200</v>
      </c>
      <c r="B29" s="4">
        <v>0</v>
      </c>
      <c r="C29" s="4">
        <v>0</v>
      </c>
      <c r="D29" s="4">
        <v>0</v>
      </c>
    </row>
    <row r="30" spans="1:4" x14ac:dyDescent="0.25">
      <c r="A30" s="60" t="s">
        <v>201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202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203</v>
      </c>
      <c r="B33" s="4">
        <v>81588318.38000001</v>
      </c>
      <c r="C33" s="4">
        <v>0</v>
      </c>
      <c r="D33" s="4">
        <v>0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197</v>
      </c>
      <c r="B36" s="7" t="s">
        <v>204</v>
      </c>
      <c r="C36" s="7" t="s">
        <v>182</v>
      </c>
      <c r="D36" s="7" t="s">
        <v>183</v>
      </c>
    </row>
    <row r="37" spans="1:4" ht="14.45" customHeight="1" x14ac:dyDescent="0.25">
      <c r="A37" s="3" t="s">
        <v>205</v>
      </c>
      <c r="B37" s="4">
        <v>0</v>
      </c>
      <c r="C37" s="4">
        <v>0</v>
      </c>
      <c r="D37" s="4">
        <v>0</v>
      </c>
    </row>
    <row r="38" spans="1:4" x14ac:dyDescent="0.25">
      <c r="A38" s="60" t="s">
        <v>206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207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208</v>
      </c>
      <c r="B40" s="4">
        <v>0</v>
      </c>
      <c r="C40" s="4">
        <v>0</v>
      </c>
      <c r="D40" s="4">
        <v>0</v>
      </c>
    </row>
    <row r="41" spans="1:4" x14ac:dyDescent="0.25">
      <c r="A41" s="60" t="s">
        <v>209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210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211</v>
      </c>
      <c r="B44" s="4">
        <v>0</v>
      </c>
      <c r="C44" s="4">
        <v>0</v>
      </c>
      <c r="D44" s="4">
        <v>0</v>
      </c>
    </row>
    <row r="45" spans="1:4" x14ac:dyDescent="0.25">
      <c r="A45" s="21"/>
      <c r="B45" s="58"/>
      <c r="C45" s="58"/>
      <c r="D45" s="58"/>
    </row>
    <row r="47" spans="1:4" ht="30" customHeight="1" x14ac:dyDescent="0.25">
      <c r="A47" s="14" t="s">
        <v>197</v>
      </c>
      <c r="B47" s="7" t="s">
        <v>204</v>
      </c>
      <c r="C47" s="7" t="s">
        <v>182</v>
      </c>
      <c r="D47" s="7" t="s">
        <v>183</v>
      </c>
    </row>
    <row r="48" spans="1:4" x14ac:dyDescent="0.25">
      <c r="A48" s="98" t="s">
        <v>212</v>
      </c>
      <c r="B48" s="147">
        <v>81588318.38000001</v>
      </c>
      <c r="C48" s="147">
        <v>0</v>
      </c>
      <c r="D48" s="147">
        <v>0</v>
      </c>
    </row>
    <row r="49" spans="1:4" x14ac:dyDescent="0.25">
      <c r="A49" s="22" t="s">
        <v>213</v>
      </c>
      <c r="B49" s="4">
        <v>0</v>
      </c>
      <c r="C49" s="4">
        <v>0</v>
      </c>
      <c r="D49" s="4">
        <v>0</v>
      </c>
    </row>
    <row r="50" spans="1:4" x14ac:dyDescent="0.25">
      <c r="A50" s="99" t="s">
        <v>206</v>
      </c>
      <c r="B50" s="49">
        <v>0</v>
      </c>
      <c r="C50" s="49">
        <v>0</v>
      </c>
      <c r="D50" s="49">
        <v>0</v>
      </c>
    </row>
    <row r="51" spans="1:4" x14ac:dyDescent="0.25">
      <c r="A51" s="99" t="s">
        <v>209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189</v>
      </c>
      <c r="B53" s="141">
        <v>0</v>
      </c>
      <c r="C53" s="141">
        <v>0</v>
      </c>
      <c r="D53" s="141">
        <v>0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192</v>
      </c>
      <c r="B55" s="23">
        <v>0</v>
      </c>
      <c r="C55" s="49">
        <v>0</v>
      </c>
      <c r="D55" s="49">
        <v>0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214</v>
      </c>
      <c r="B57" s="4">
        <v>81588318.38000001</v>
      </c>
      <c r="C57" s="4">
        <v>0</v>
      </c>
      <c r="D57" s="4">
        <v>0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215</v>
      </c>
      <c r="B59" s="4">
        <v>81588318.38000001</v>
      </c>
      <c r="C59" s="4">
        <v>0</v>
      </c>
      <c r="D59" s="4">
        <v>0</v>
      </c>
    </row>
    <row r="60" spans="1:4" x14ac:dyDescent="0.25">
      <c r="A60" s="57"/>
      <c r="B60" s="58"/>
      <c r="C60" s="58"/>
      <c r="D60" s="58"/>
    </row>
    <row r="62" spans="1:4" ht="30" customHeight="1" x14ac:dyDescent="0.25">
      <c r="A62" s="14" t="s">
        <v>197</v>
      </c>
      <c r="B62" s="7" t="s">
        <v>204</v>
      </c>
      <c r="C62" s="7" t="s">
        <v>182</v>
      </c>
      <c r="D62" s="7" t="s">
        <v>183</v>
      </c>
    </row>
    <row r="63" spans="1:4" x14ac:dyDescent="0.25">
      <c r="A63" s="98" t="s">
        <v>186</v>
      </c>
      <c r="B63" s="148">
        <v>0</v>
      </c>
      <c r="C63" s="148">
        <v>0</v>
      </c>
      <c r="D63" s="148">
        <v>0</v>
      </c>
    </row>
    <row r="64" spans="1:4" ht="30" customHeight="1" x14ac:dyDescent="0.25">
      <c r="A64" s="22" t="s">
        <v>216</v>
      </c>
      <c r="B64" s="15">
        <v>0</v>
      </c>
      <c r="C64" s="15">
        <v>0</v>
      </c>
      <c r="D64" s="15">
        <v>0</v>
      </c>
    </row>
    <row r="65" spans="1:4" x14ac:dyDescent="0.25">
      <c r="A65" s="99" t="s">
        <v>207</v>
      </c>
      <c r="B65" s="97">
        <v>0</v>
      </c>
      <c r="C65" s="97">
        <v>0</v>
      </c>
      <c r="D65" s="97">
        <v>0</v>
      </c>
    </row>
    <row r="66" spans="1:4" x14ac:dyDescent="0.25">
      <c r="A66" s="99" t="s">
        <v>210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217</v>
      </c>
      <c r="B68" s="144">
        <v>0</v>
      </c>
      <c r="C68" s="144">
        <v>0</v>
      </c>
      <c r="D68" s="144"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193</v>
      </c>
      <c r="B70" s="17">
        <v>0</v>
      </c>
      <c r="C70" s="97">
        <v>0</v>
      </c>
      <c r="D70" s="97"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218</v>
      </c>
      <c r="B72" s="15">
        <v>0</v>
      </c>
      <c r="C72" s="15">
        <v>0</v>
      </c>
      <c r="D72" s="15"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219</v>
      </c>
      <c r="B74" s="15">
        <v>0</v>
      </c>
      <c r="C74" s="15">
        <v>0</v>
      </c>
      <c r="D74" s="15"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11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8" t="s">
        <v>220</v>
      </c>
      <c r="B1" s="154"/>
      <c r="C1" s="154"/>
      <c r="D1" s="154"/>
      <c r="E1" s="154"/>
      <c r="F1" s="154"/>
      <c r="G1" s="155"/>
    </row>
    <row r="2" spans="1:7" x14ac:dyDescent="0.25">
      <c r="A2" s="112" t="s">
        <v>1</v>
      </c>
      <c r="B2" s="113"/>
      <c r="C2" s="113"/>
      <c r="D2" s="113"/>
      <c r="E2" s="113"/>
      <c r="F2" s="113"/>
      <c r="G2" s="114"/>
    </row>
    <row r="3" spans="1:7" x14ac:dyDescent="0.25">
      <c r="A3" s="115" t="s">
        <v>221</v>
      </c>
      <c r="B3" s="116"/>
      <c r="C3" s="116"/>
      <c r="D3" s="116"/>
      <c r="E3" s="116"/>
      <c r="F3" s="116"/>
      <c r="G3" s="117"/>
    </row>
    <row r="4" spans="1:7" x14ac:dyDescent="0.25">
      <c r="A4" s="115" t="str">
        <f>'Formato 3'!A4</f>
        <v>Del 1 de Enero al 31 de Marzo de 2025 (b)</v>
      </c>
      <c r="B4" s="116"/>
      <c r="C4" s="116"/>
      <c r="D4" s="116"/>
      <c r="E4" s="116"/>
      <c r="F4" s="116"/>
      <c r="G4" s="117"/>
    </row>
    <row r="5" spans="1:7" x14ac:dyDescent="0.25">
      <c r="A5" s="118" t="s">
        <v>3</v>
      </c>
      <c r="B5" s="119"/>
      <c r="C5" s="119"/>
      <c r="D5" s="119"/>
      <c r="E5" s="119"/>
      <c r="F5" s="119"/>
      <c r="G5" s="120"/>
    </row>
    <row r="6" spans="1:7" ht="41.45" customHeight="1" x14ac:dyDescent="0.25">
      <c r="A6" s="159" t="s">
        <v>222</v>
      </c>
      <c r="B6" s="159" t="s">
        <v>223</v>
      </c>
      <c r="C6" s="154"/>
      <c r="D6" s="154"/>
      <c r="E6" s="154"/>
      <c r="F6" s="155"/>
      <c r="G6" s="159" t="s">
        <v>224</v>
      </c>
    </row>
    <row r="7" spans="1:7" ht="30" customHeight="1" x14ac:dyDescent="0.25">
      <c r="A7" s="160"/>
      <c r="B7" s="26" t="s">
        <v>225</v>
      </c>
      <c r="C7" s="7" t="s">
        <v>226</v>
      </c>
      <c r="D7" s="26" t="s">
        <v>227</v>
      </c>
      <c r="E7" s="26" t="s">
        <v>182</v>
      </c>
      <c r="F7" s="26" t="s">
        <v>228</v>
      </c>
      <c r="G7" s="160"/>
    </row>
    <row r="8" spans="1:7" x14ac:dyDescent="0.25">
      <c r="A8" s="27" t="s">
        <v>229</v>
      </c>
      <c r="B8" s="94"/>
      <c r="C8" s="94"/>
      <c r="D8" s="94"/>
      <c r="E8" s="94"/>
      <c r="F8" s="94"/>
      <c r="G8" s="94"/>
    </row>
    <row r="9" spans="1:7" x14ac:dyDescent="0.25">
      <c r="A9" s="60" t="s">
        <v>230</v>
      </c>
      <c r="B9" s="141">
        <v>0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</row>
    <row r="10" spans="1:7" x14ac:dyDescent="0.25">
      <c r="A10" s="60" t="s">
        <v>231</v>
      </c>
      <c r="B10" s="141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</row>
    <row r="11" spans="1:7" x14ac:dyDescent="0.25">
      <c r="A11" s="60" t="s">
        <v>232</v>
      </c>
      <c r="B11" s="141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</row>
    <row r="12" spans="1:7" x14ac:dyDescent="0.25">
      <c r="A12" s="60" t="s">
        <v>233</v>
      </c>
      <c r="B12" s="141">
        <v>79256580.840000004</v>
      </c>
      <c r="C12" s="141">
        <v>0</v>
      </c>
      <c r="D12" s="141">
        <v>79256580.840000004</v>
      </c>
      <c r="E12" s="141">
        <v>24185984.23</v>
      </c>
      <c r="F12" s="141">
        <v>24185984.23</v>
      </c>
      <c r="G12" s="141">
        <v>-55070596.609999999</v>
      </c>
    </row>
    <row r="13" spans="1:7" x14ac:dyDescent="0.25">
      <c r="A13" s="60" t="s">
        <v>234</v>
      </c>
      <c r="B13" s="141">
        <v>845249.11</v>
      </c>
      <c r="C13" s="141">
        <v>0</v>
      </c>
      <c r="D13" s="141">
        <v>845249.11</v>
      </c>
      <c r="E13" s="141">
        <v>1546143.28</v>
      </c>
      <c r="F13" s="141">
        <v>1546143.28</v>
      </c>
      <c r="G13" s="141">
        <v>700894.17</v>
      </c>
    </row>
    <row r="14" spans="1:7" x14ac:dyDescent="0.25">
      <c r="A14" s="60" t="s">
        <v>235</v>
      </c>
      <c r="B14" s="141">
        <v>1486488.43</v>
      </c>
      <c r="C14" s="141">
        <v>0</v>
      </c>
      <c r="D14" s="141">
        <v>1486488.43</v>
      </c>
      <c r="E14" s="141">
        <v>250980.29</v>
      </c>
      <c r="F14" s="141">
        <v>250980.29</v>
      </c>
      <c r="G14" s="141">
        <v>-1235508.1399999999</v>
      </c>
    </row>
    <row r="15" spans="1:7" x14ac:dyDescent="0.25">
      <c r="A15" s="60" t="s">
        <v>236</v>
      </c>
      <c r="B15" s="141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</row>
    <row r="16" spans="1:7" x14ac:dyDescent="0.25">
      <c r="A16" s="95" t="s">
        <v>237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238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239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80" t="s">
        <v>240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x14ac:dyDescent="0.25">
      <c r="A20" s="80" t="s">
        <v>241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242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80" t="s">
        <v>243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80" t="s">
        <v>244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80" t="s">
        <v>245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80" t="s">
        <v>246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80" t="s">
        <v>247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80" t="s">
        <v>248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60" t="s">
        <v>249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250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251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252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253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254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60" t="s">
        <v>255</v>
      </c>
      <c r="B34" s="141">
        <v>0</v>
      </c>
      <c r="C34" s="141">
        <v>0</v>
      </c>
      <c r="D34" s="141">
        <v>0</v>
      </c>
      <c r="E34" s="141">
        <v>0</v>
      </c>
      <c r="F34" s="141">
        <v>0</v>
      </c>
      <c r="G34" s="49">
        <v>0</v>
      </c>
    </row>
    <row r="35" spans="1:7" ht="14.45" customHeight="1" x14ac:dyDescent="0.25">
      <c r="A35" s="60" t="s">
        <v>256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257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0" t="s">
        <v>258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x14ac:dyDescent="0.25">
      <c r="A38" s="80" t="s">
        <v>259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x14ac:dyDescent="0.25">
      <c r="A39" s="80" t="s">
        <v>260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261</v>
      </c>
      <c r="B41" s="4">
        <v>81588318.38000001</v>
      </c>
      <c r="C41" s="4">
        <v>0</v>
      </c>
      <c r="D41" s="4">
        <v>81588318.38000001</v>
      </c>
      <c r="E41" s="4">
        <v>25983107.800000001</v>
      </c>
      <c r="F41" s="4">
        <v>25983107.800000001</v>
      </c>
      <c r="G41" s="4">
        <v>-55605210.579999998</v>
      </c>
    </row>
    <row r="42" spans="1:7" x14ac:dyDescent="0.25">
      <c r="A42" s="3" t="s">
        <v>262</v>
      </c>
      <c r="B42" s="96"/>
      <c r="C42" s="96"/>
      <c r="D42" s="96"/>
      <c r="E42" s="96"/>
      <c r="F42" s="96"/>
      <c r="G42" s="4">
        <v>0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263</v>
      </c>
      <c r="B44" s="51"/>
      <c r="C44" s="51"/>
      <c r="D44" s="51"/>
      <c r="E44" s="51"/>
      <c r="F44" s="51"/>
      <c r="G44" s="51"/>
    </row>
    <row r="45" spans="1:7" x14ac:dyDescent="0.25">
      <c r="A45" s="60" t="s">
        <v>264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265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266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267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ht="30" customHeight="1" x14ac:dyDescent="0.25">
      <c r="A49" s="83" t="s">
        <v>268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269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270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ht="30" customHeight="1" x14ac:dyDescent="0.25">
      <c r="A52" s="84" t="s">
        <v>271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80" t="s">
        <v>272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</row>
    <row r="54" spans="1:7" x14ac:dyDescent="0.25">
      <c r="A54" s="60" t="s">
        <v>273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4" t="s">
        <v>274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275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3" t="s">
        <v>276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4" t="s">
        <v>277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60" t="s">
        <v>278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279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83" t="s">
        <v>280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</row>
    <row r="62" spans="1:7" x14ac:dyDescent="0.25">
      <c r="A62" s="60" t="s">
        <v>281</v>
      </c>
      <c r="B62" s="141">
        <v>0</v>
      </c>
      <c r="C62" s="141">
        <v>0</v>
      </c>
      <c r="D62" s="141">
        <v>0</v>
      </c>
      <c r="E62" s="141">
        <v>0</v>
      </c>
      <c r="F62" s="141">
        <v>0</v>
      </c>
      <c r="G62" s="49">
        <v>0</v>
      </c>
    </row>
    <row r="63" spans="1:7" x14ac:dyDescent="0.25">
      <c r="A63" s="60" t="s">
        <v>282</v>
      </c>
      <c r="B63" s="141">
        <v>0</v>
      </c>
      <c r="C63" s="141">
        <v>0</v>
      </c>
      <c r="D63" s="141">
        <v>0</v>
      </c>
      <c r="E63" s="141">
        <v>0</v>
      </c>
      <c r="F63" s="141">
        <v>0</v>
      </c>
      <c r="G63" s="49"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283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284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60" t="s">
        <v>285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286</v>
      </c>
      <c r="B70" s="4">
        <v>81588318.38000001</v>
      </c>
      <c r="C70" s="4">
        <v>0</v>
      </c>
      <c r="D70" s="4">
        <v>81588318.38000001</v>
      </c>
      <c r="E70" s="4">
        <v>25983107.800000001</v>
      </c>
      <c r="F70" s="4">
        <v>25983107.800000001</v>
      </c>
      <c r="G70" s="4">
        <v>-55605210.579999998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287</v>
      </c>
      <c r="B72" s="51"/>
      <c r="C72" s="51"/>
      <c r="D72" s="51"/>
      <c r="E72" s="51"/>
      <c r="F72" s="51"/>
      <c r="G72" s="51"/>
    </row>
    <row r="73" spans="1:7" ht="30" customHeight="1" x14ac:dyDescent="0.25">
      <c r="A73" s="69" t="s">
        <v>288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ht="30" customHeight="1" x14ac:dyDescent="0.25">
      <c r="A74" s="69" t="s">
        <v>289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19" t="s">
        <v>290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85" zoomScaleNormal="8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3" t="s">
        <v>291</v>
      </c>
      <c r="B1" s="154"/>
      <c r="C1" s="154"/>
      <c r="D1" s="154"/>
      <c r="E1" s="154"/>
      <c r="F1" s="154"/>
      <c r="G1" s="155"/>
    </row>
    <row r="2" spans="1:7" x14ac:dyDescent="0.25">
      <c r="A2" s="127" t="s">
        <v>1</v>
      </c>
      <c r="B2" s="127"/>
      <c r="C2" s="127"/>
      <c r="D2" s="127"/>
      <c r="E2" s="127"/>
      <c r="F2" s="127"/>
      <c r="G2" s="127"/>
    </row>
    <row r="3" spans="1:7" x14ac:dyDescent="0.25">
      <c r="A3" s="128" t="s">
        <v>292</v>
      </c>
      <c r="B3" s="128"/>
      <c r="C3" s="128"/>
      <c r="D3" s="128"/>
      <c r="E3" s="128"/>
      <c r="F3" s="128"/>
      <c r="G3" s="128"/>
    </row>
    <row r="4" spans="1:7" x14ac:dyDescent="0.25">
      <c r="A4" s="128" t="s">
        <v>293</v>
      </c>
      <c r="B4" s="128"/>
      <c r="C4" s="128"/>
      <c r="D4" s="128"/>
      <c r="E4" s="128"/>
      <c r="F4" s="128"/>
      <c r="G4" s="128"/>
    </row>
    <row r="5" spans="1:7" x14ac:dyDescent="0.25">
      <c r="A5" s="128" t="str">
        <f>'Formato 3'!A4</f>
        <v>Del 1 de Enero al 31 de Marzo de 2025 (b)</v>
      </c>
      <c r="B5" s="128"/>
      <c r="C5" s="128"/>
      <c r="D5" s="128"/>
      <c r="E5" s="128"/>
      <c r="F5" s="128"/>
      <c r="G5" s="128"/>
    </row>
    <row r="6" spans="1:7" ht="41.45" customHeight="1" x14ac:dyDescent="0.25">
      <c r="A6" s="129" t="s">
        <v>3</v>
      </c>
      <c r="B6" s="129"/>
      <c r="C6" s="129"/>
      <c r="D6" s="129"/>
      <c r="E6" s="129"/>
      <c r="F6" s="129"/>
      <c r="G6" s="129"/>
    </row>
    <row r="7" spans="1:7" x14ac:dyDescent="0.25">
      <c r="A7" s="161" t="s">
        <v>5</v>
      </c>
      <c r="B7" s="161" t="s">
        <v>294</v>
      </c>
      <c r="C7" s="154"/>
      <c r="D7" s="154"/>
      <c r="E7" s="154"/>
      <c r="F7" s="155"/>
      <c r="G7" s="162" t="s">
        <v>295</v>
      </c>
    </row>
    <row r="8" spans="1:7" ht="30" customHeight="1" x14ac:dyDescent="0.25">
      <c r="A8" s="160"/>
      <c r="B8" s="7" t="s">
        <v>296</v>
      </c>
      <c r="C8" s="7" t="s">
        <v>297</v>
      </c>
      <c r="D8" s="7" t="s">
        <v>298</v>
      </c>
      <c r="E8" s="7" t="s">
        <v>182</v>
      </c>
      <c r="F8" s="7" t="s">
        <v>299</v>
      </c>
      <c r="G8" s="160"/>
    </row>
    <row r="9" spans="1:7" x14ac:dyDescent="0.25">
      <c r="A9" s="28" t="s">
        <v>300</v>
      </c>
      <c r="B9" s="86">
        <v>81588318.379999995</v>
      </c>
      <c r="C9" s="86">
        <v>0</v>
      </c>
      <c r="D9" s="86">
        <v>81588318.379999995</v>
      </c>
      <c r="E9" s="86">
        <v>16872903.510000002</v>
      </c>
      <c r="F9" s="86">
        <v>16777432.18</v>
      </c>
      <c r="G9" s="86">
        <v>64715414.86999999</v>
      </c>
    </row>
    <row r="10" spans="1:7" x14ac:dyDescent="0.25">
      <c r="A10" s="87" t="s">
        <v>301</v>
      </c>
      <c r="B10" s="86">
        <v>36356087.32</v>
      </c>
      <c r="C10" s="86">
        <v>0</v>
      </c>
      <c r="D10" s="86">
        <v>36356087.32</v>
      </c>
      <c r="E10" s="86">
        <v>8402529.7700000014</v>
      </c>
      <c r="F10" s="86">
        <v>8402529.7699999996</v>
      </c>
      <c r="G10" s="86">
        <v>27953557.549999997</v>
      </c>
    </row>
    <row r="11" spans="1:7" x14ac:dyDescent="0.25">
      <c r="A11" s="88" t="s">
        <v>302</v>
      </c>
      <c r="B11" s="77">
        <v>20934958.719999999</v>
      </c>
      <c r="C11" s="77">
        <v>0</v>
      </c>
      <c r="D11" s="77">
        <v>20934958.719999999</v>
      </c>
      <c r="E11" s="77">
        <v>4509766.870000001</v>
      </c>
      <c r="F11" s="77">
        <v>4509766.8699999992</v>
      </c>
      <c r="G11" s="77">
        <v>16425191.849999998</v>
      </c>
    </row>
    <row r="12" spans="1:7" x14ac:dyDescent="0.25">
      <c r="A12" s="88" t="s">
        <v>303</v>
      </c>
      <c r="B12" s="77">
        <v>1912589.34</v>
      </c>
      <c r="C12" s="77">
        <v>0</v>
      </c>
      <c r="D12" s="77">
        <v>1912589.34</v>
      </c>
      <c r="E12" s="77">
        <v>751635.53</v>
      </c>
      <c r="F12" s="77">
        <v>751635.52999999991</v>
      </c>
      <c r="G12" s="77">
        <v>1160953.81</v>
      </c>
    </row>
    <row r="13" spans="1:7" x14ac:dyDescent="0.25">
      <c r="A13" s="88" t="s">
        <v>304</v>
      </c>
      <c r="B13" s="77">
        <v>3475362.69</v>
      </c>
      <c r="C13" s="77">
        <v>0</v>
      </c>
      <c r="D13" s="77">
        <v>3475362.69</v>
      </c>
      <c r="E13" s="77">
        <v>272788.11</v>
      </c>
      <c r="F13" s="77">
        <v>272788.11</v>
      </c>
      <c r="G13" s="77">
        <v>3202574.58</v>
      </c>
    </row>
    <row r="14" spans="1:7" x14ac:dyDescent="0.25">
      <c r="A14" s="88" t="s">
        <v>305</v>
      </c>
      <c r="B14" s="77">
        <v>6743614.29</v>
      </c>
      <c r="C14" s="77">
        <v>0</v>
      </c>
      <c r="D14" s="77">
        <v>6743614.29</v>
      </c>
      <c r="E14" s="77">
        <v>1729451.94</v>
      </c>
      <c r="F14" s="77">
        <v>1729451.94</v>
      </c>
      <c r="G14" s="77">
        <v>5014162.3499999996</v>
      </c>
    </row>
    <row r="15" spans="1:7" x14ac:dyDescent="0.25">
      <c r="A15" s="88" t="s">
        <v>306</v>
      </c>
      <c r="B15" s="77">
        <v>1729562.28</v>
      </c>
      <c r="C15" s="77">
        <v>0</v>
      </c>
      <c r="D15" s="77">
        <v>1729562.28</v>
      </c>
      <c r="E15" s="77">
        <v>858346.1100000001</v>
      </c>
      <c r="F15" s="77">
        <v>858346.11</v>
      </c>
      <c r="G15" s="77">
        <v>871216.16999999993</v>
      </c>
    </row>
    <row r="16" spans="1:7" x14ac:dyDescent="0.25">
      <c r="A16" s="88" t="s">
        <v>307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88" t="s">
        <v>308</v>
      </c>
      <c r="B17" s="77">
        <v>1560000</v>
      </c>
      <c r="C17" s="77">
        <v>0</v>
      </c>
      <c r="D17" s="77">
        <v>1560000</v>
      </c>
      <c r="E17" s="77">
        <v>280541.21000000002</v>
      </c>
      <c r="F17" s="77">
        <v>280541.21000000002</v>
      </c>
      <c r="G17" s="77">
        <v>1279458.79</v>
      </c>
    </row>
    <row r="18" spans="1:7" x14ac:dyDescent="0.25">
      <c r="A18" s="87" t="s">
        <v>309</v>
      </c>
      <c r="B18" s="86">
        <v>13763532.310000001</v>
      </c>
      <c r="C18" s="86">
        <v>0</v>
      </c>
      <c r="D18" s="86">
        <v>13763532.310000001</v>
      </c>
      <c r="E18" s="86">
        <v>2581007.8000000003</v>
      </c>
      <c r="F18" s="86">
        <v>2563012.9700000002</v>
      </c>
      <c r="G18" s="86">
        <v>11182524.51</v>
      </c>
    </row>
    <row r="19" spans="1:7" x14ac:dyDescent="0.25">
      <c r="A19" s="88" t="s">
        <v>310</v>
      </c>
      <c r="B19" s="77">
        <v>241988.86</v>
      </c>
      <c r="C19" s="77">
        <v>0</v>
      </c>
      <c r="D19" s="77">
        <v>241988.86</v>
      </c>
      <c r="E19" s="77">
        <v>101883.14</v>
      </c>
      <c r="F19" s="77">
        <v>86482.27</v>
      </c>
      <c r="G19" s="77">
        <v>140105.71999999997</v>
      </c>
    </row>
    <row r="20" spans="1:7" x14ac:dyDescent="0.25">
      <c r="A20" s="88" t="s">
        <v>311</v>
      </c>
      <c r="B20" s="77">
        <v>28080</v>
      </c>
      <c r="C20" s="77">
        <v>0</v>
      </c>
      <c r="D20" s="77">
        <v>28080</v>
      </c>
      <c r="E20" s="77">
        <v>6432</v>
      </c>
      <c r="F20" s="77">
        <v>6432</v>
      </c>
      <c r="G20" s="77">
        <v>21648</v>
      </c>
    </row>
    <row r="21" spans="1:7" x14ac:dyDescent="0.25">
      <c r="A21" s="88" t="s">
        <v>312</v>
      </c>
      <c r="B21" s="77">
        <v>169081.12</v>
      </c>
      <c r="C21" s="77">
        <v>0</v>
      </c>
      <c r="D21" s="77">
        <v>169081.12</v>
      </c>
      <c r="E21" s="77">
        <v>13756.2</v>
      </c>
      <c r="F21" s="77">
        <v>13756.2</v>
      </c>
      <c r="G21" s="77">
        <v>155324.91999999998</v>
      </c>
    </row>
    <row r="22" spans="1:7" x14ac:dyDescent="0.25">
      <c r="A22" s="88" t="s">
        <v>313</v>
      </c>
      <c r="B22" s="77">
        <v>3909885.1</v>
      </c>
      <c r="C22" s="77">
        <v>0</v>
      </c>
      <c r="D22" s="77">
        <v>3909885.1</v>
      </c>
      <c r="E22" s="77">
        <v>431344.73</v>
      </c>
      <c r="F22" s="77">
        <v>428750.77</v>
      </c>
      <c r="G22" s="77">
        <v>3478540.37</v>
      </c>
    </row>
    <row r="23" spans="1:7" x14ac:dyDescent="0.25">
      <c r="A23" s="88" t="s">
        <v>314</v>
      </c>
      <c r="B23" s="77">
        <v>5604828.7699999996</v>
      </c>
      <c r="C23" s="77">
        <v>0</v>
      </c>
      <c r="D23" s="77">
        <v>5604828.7699999996</v>
      </c>
      <c r="E23" s="77">
        <v>1497140.19</v>
      </c>
      <c r="F23" s="77">
        <v>1497140.19</v>
      </c>
      <c r="G23" s="77">
        <v>4107688.5799999996</v>
      </c>
    </row>
    <row r="24" spans="1:7" x14ac:dyDescent="0.25">
      <c r="A24" s="88" t="s">
        <v>315</v>
      </c>
      <c r="B24" s="77">
        <v>2852304</v>
      </c>
      <c r="C24" s="77">
        <v>0</v>
      </c>
      <c r="D24" s="77">
        <v>2852304</v>
      </c>
      <c r="E24" s="77">
        <v>430214.49</v>
      </c>
      <c r="F24" s="77">
        <v>430214.49</v>
      </c>
      <c r="G24" s="77">
        <v>2422089.5099999998</v>
      </c>
    </row>
    <row r="25" spans="1:7" x14ac:dyDescent="0.25">
      <c r="A25" s="88" t="s">
        <v>316</v>
      </c>
      <c r="B25" s="77">
        <v>840192</v>
      </c>
      <c r="C25" s="77">
        <v>0</v>
      </c>
      <c r="D25" s="77">
        <v>840192</v>
      </c>
      <c r="E25" s="77">
        <v>94267.22</v>
      </c>
      <c r="F25" s="77">
        <v>94267.22</v>
      </c>
      <c r="G25" s="77">
        <v>745924.78</v>
      </c>
    </row>
    <row r="26" spans="1:7" x14ac:dyDescent="0.25">
      <c r="A26" s="88" t="s">
        <v>317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88" t="s">
        <v>318</v>
      </c>
      <c r="B27" s="77">
        <v>117172.46</v>
      </c>
      <c r="C27" s="77">
        <v>0</v>
      </c>
      <c r="D27" s="77">
        <v>117172.46</v>
      </c>
      <c r="E27" s="77">
        <v>5969.83</v>
      </c>
      <c r="F27" s="77">
        <v>5969.83</v>
      </c>
      <c r="G27" s="77">
        <v>111202.63</v>
      </c>
    </row>
    <row r="28" spans="1:7" x14ac:dyDescent="0.25">
      <c r="A28" s="87" t="s">
        <v>319</v>
      </c>
      <c r="B28" s="86">
        <v>23007148.549999997</v>
      </c>
      <c r="C28" s="86">
        <v>0</v>
      </c>
      <c r="D28" s="86">
        <v>23007148.549999997</v>
      </c>
      <c r="E28" s="86">
        <v>5360660.37</v>
      </c>
      <c r="F28" s="86">
        <v>5283183.87</v>
      </c>
      <c r="G28" s="86">
        <v>17646488.18</v>
      </c>
    </row>
    <row r="29" spans="1:7" x14ac:dyDescent="0.25">
      <c r="A29" s="88" t="s">
        <v>320</v>
      </c>
      <c r="B29" s="77">
        <v>10654539.34</v>
      </c>
      <c r="C29" s="77">
        <v>0</v>
      </c>
      <c r="D29" s="77">
        <v>10654539.34</v>
      </c>
      <c r="E29" s="77">
        <v>2975645.62</v>
      </c>
      <c r="F29" s="77">
        <v>2898587.22</v>
      </c>
      <c r="G29" s="77">
        <v>7678893.7199999997</v>
      </c>
    </row>
    <row r="30" spans="1:7" x14ac:dyDescent="0.25">
      <c r="A30" s="88" t="s">
        <v>321</v>
      </c>
      <c r="B30" s="77">
        <v>769472</v>
      </c>
      <c r="C30" s="77">
        <v>0</v>
      </c>
      <c r="D30" s="77">
        <v>769472</v>
      </c>
      <c r="E30" s="77">
        <v>109446.07</v>
      </c>
      <c r="F30" s="77">
        <v>109446.07</v>
      </c>
      <c r="G30" s="77">
        <v>660025.92999999993</v>
      </c>
    </row>
    <row r="31" spans="1:7" x14ac:dyDescent="0.25">
      <c r="A31" s="88" t="s">
        <v>322</v>
      </c>
      <c r="B31" s="77">
        <v>2601731.2999999998</v>
      </c>
      <c r="C31" s="77">
        <v>0</v>
      </c>
      <c r="D31" s="77">
        <v>2601731.2999999998</v>
      </c>
      <c r="E31" s="77">
        <v>350346.81</v>
      </c>
      <c r="F31" s="77">
        <v>350346.81</v>
      </c>
      <c r="G31" s="77">
        <v>2251384.4899999998</v>
      </c>
    </row>
    <row r="32" spans="1:7" x14ac:dyDescent="0.25">
      <c r="A32" s="88" t="s">
        <v>323</v>
      </c>
      <c r="B32" s="77">
        <v>378160</v>
      </c>
      <c r="C32" s="77">
        <v>0</v>
      </c>
      <c r="D32" s="77">
        <v>378160</v>
      </c>
      <c r="E32" s="77">
        <v>101292.44</v>
      </c>
      <c r="F32" s="77">
        <v>101292.44</v>
      </c>
      <c r="G32" s="77">
        <v>276867.56</v>
      </c>
    </row>
    <row r="33" spans="1:7" ht="14.45" customHeight="1" x14ac:dyDescent="0.25">
      <c r="A33" s="88" t="s">
        <v>324</v>
      </c>
      <c r="B33" s="77">
        <v>3557994.63</v>
      </c>
      <c r="C33" s="77">
        <v>0</v>
      </c>
      <c r="D33" s="77">
        <v>3557994.63</v>
      </c>
      <c r="E33" s="77">
        <v>717423.9600000002</v>
      </c>
      <c r="F33" s="77">
        <v>717005.86</v>
      </c>
      <c r="G33" s="77">
        <v>2840570.67</v>
      </c>
    </row>
    <row r="34" spans="1:7" ht="14.45" customHeight="1" x14ac:dyDescent="0.25">
      <c r="A34" s="88" t="s">
        <v>325</v>
      </c>
      <c r="B34" s="77">
        <v>173056</v>
      </c>
      <c r="C34" s="77">
        <v>0</v>
      </c>
      <c r="D34" s="77">
        <v>173056</v>
      </c>
      <c r="E34" s="77">
        <v>900</v>
      </c>
      <c r="F34" s="77">
        <v>900</v>
      </c>
      <c r="G34" s="77">
        <v>172156</v>
      </c>
    </row>
    <row r="35" spans="1:7" ht="14.45" customHeight="1" x14ac:dyDescent="0.25">
      <c r="A35" s="88" t="s">
        <v>326</v>
      </c>
      <c r="B35" s="77">
        <v>58406.400000000001</v>
      </c>
      <c r="C35" s="77">
        <v>0</v>
      </c>
      <c r="D35" s="77">
        <v>58406.400000000001</v>
      </c>
      <c r="E35" s="77">
        <v>9208.6</v>
      </c>
      <c r="F35" s="77">
        <v>9208.6</v>
      </c>
      <c r="G35" s="77">
        <v>49197.8</v>
      </c>
    </row>
    <row r="36" spans="1:7" ht="14.45" customHeight="1" x14ac:dyDescent="0.25">
      <c r="A36" s="88" t="s">
        <v>327</v>
      </c>
      <c r="B36" s="77">
        <v>427232</v>
      </c>
      <c r="C36" s="77">
        <v>0</v>
      </c>
      <c r="D36" s="77">
        <v>427232</v>
      </c>
      <c r="E36" s="77">
        <v>119221.87</v>
      </c>
      <c r="F36" s="77">
        <v>119221.87</v>
      </c>
      <c r="G36" s="77">
        <v>308010.13</v>
      </c>
    </row>
    <row r="37" spans="1:7" ht="14.45" customHeight="1" x14ac:dyDescent="0.25">
      <c r="A37" s="88" t="s">
        <v>328</v>
      </c>
      <c r="B37" s="77">
        <v>4386556.879999999</v>
      </c>
      <c r="C37" s="77">
        <v>0</v>
      </c>
      <c r="D37" s="77">
        <v>4386556.879999999</v>
      </c>
      <c r="E37" s="77">
        <v>977175</v>
      </c>
      <c r="F37" s="77">
        <v>977175</v>
      </c>
      <c r="G37" s="77">
        <v>3409381.879999999</v>
      </c>
    </row>
    <row r="38" spans="1:7" x14ac:dyDescent="0.25">
      <c r="A38" s="87" t="s">
        <v>329</v>
      </c>
      <c r="B38" s="86">
        <v>646496.24</v>
      </c>
      <c r="C38" s="86">
        <v>0</v>
      </c>
      <c r="D38" s="86">
        <v>646496.24</v>
      </c>
      <c r="E38" s="86">
        <v>49512.12</v>
      </c>
      <c r="F38" s="86">
        <v>49512.12</v>
      </c>
      <c r="G38" s="86">
        <v>596984.12</v>
      </c>
    </row>
    <row r="39" spans="1:7" x14ac:dyDescent="0.25">
      <c r="A39" s="88" t="s">
        <v>330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</row>
    <row r="40" spans="1:7" x14ac:dyDescent="0.25">
      <c r="A40" s="88" t="s">
        <v>331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</row>
    <row r="41" spans="1:7" x14ac:dyDescent="0.25">
      <c r="A41" s="88" t="s">
        <v>332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</row>
    <row r="42" spans="1:7" x14ac:dyDescent="0.25">
      <c r="A42" s="88" t="s">
        <v>333</v>
      </c>
      <c r="B42" s="77">
        <v>624000</v>
      </c>
      <c r="C42" s="77">
        <v>0</v>
      </c>
      <c r="D42" s="77">
        <v>624000</v>
      </c>
      <c r="E42" s="77">
        <v>42301.72</v>
      </c>
      <c r="F42" s="77">
        <v>42301.72</v>
      </c>
      <c r="G42" s="77">
        <v>581698.28</v>
      </c>
    </row>
    <row r="43" spans="1:7" x14ac:dyDescent="0.25">
      <c r="A43" s="88" t="s">
        <v>334</v>
      </c>
      <c r="B43" s="77">
        <v>22496.240000000002</v>
      </c>
      <c r="C43" s="77">
        <v>0</v>
      </c>
      <c r="D43" s="77">
        <v>22496.240000000002</v>
      </c>
      <c r="E43" s="77">
        <v>7210.4</v>
      </c>
      <c r="F43" s="77">
        <v>7210.4</v>
      </c>
      <c r="G43" s="77">
        <v>15285.840000000002</v>
      </c>
    </row>
    <row r="44" spans="1:7" x14ac:dyDescent="0.25">
      <c r="A44" s="88" t="s">
        <v>335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</row>
    <row r="45" spans="1:7" x14ac:dyDescent="0.25">
      <c r="A45" s="88" t="s">
        <v>336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</row>
    <row r="46" spans="1:7" x14ac:dyDescent="0.25">
      <c r="A46" s="88" t="s">
        <v>337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</row>
    <row r="47" spans="1:7" x14ac:dyDescent="0.25">
      <c r="A47" s="88" t="s">
        <v>338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</row>
    <row r="48" spans="1:7" x14ac:dyDescent="0.25">
      <c r="A48" s="87" t="s">
        <v>339</v>
      </c>
      <c r="B48" s="86">
        <v>4315053.96</v>
      </c>
      <c r="C48" s="86">
        <v>0</v>
      </c>
      <c r="D48" s="86">
        <v>4315053.96</v>
      </c>
      <c r="E48" s="86">
        <v>479193.45</v>
      </c>
      <c r="F48" s="86">
        <v>479193.45</v>
      </c>
      <c r="G48" s="86">
        <v>3835860.51</v>
      </c>
    </row>
    <row r="49" spans="1:7" x14ac:dyDescent="0.25">
      <c r="A49" s="88" t="s">
        <v>340</v>
      </c>
      <c r="B49" s="77">
        <v>313081.93</v>
      </c>
      <c r="C49" s="77">
        <v>0</v>
      </c>
      <c r="D49" s="77">
        <v>313081.93</v>
      </c>
      <c r="E49" s="77">
        <v>107235.57</v>
      </c>
      <c r="F49" s="77">
        <v>107235.57</v>
      </c>
      <c r="G49" s="77">
        <v>205846.36</v>
      </c>
    </row>
    <row r="50" spans="1:7" x14ac:dyDescent="0.25">
      <c r="A50" s="88" t="s">
        <v>341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</row>
    <row r="51" spans="1:7" x14ac:dyDescent="0.25">
      <c r="A51" s="88" t="s">
        <v>342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</row>
    <row r="52" spans="1:7" x14ac:dyDescent="0.25">
      <c r="A52" s="88" t="s">
        <v>343</v>
      </c>
      <c r="B52" s="77">
        <v>83200</v>
      </c>
      <c r="C52" s="77">
        <v>0</v>
      </c>
      <c r="D52" s="77">
        <v>83200</v>
      </c>
      <c r="E52" s="77">
        <v>0</v>
      </c>
      <c r="F52" s="77">
        <v>0</v>
      </c>
      <c r="G52" s="77">
        <v>83200</v>
      </c>
    </row>
    <row r="53" spans="1:7" x14ac:dyDescent="0.25">
      <c r="A53" s="88" t="s">
        <v>344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</row>
    <row r="54" spans="1:7" x14ac:dyDescent="0.25">
      <c r="A54" s="88" t="s">
        <v>345</v>
      </c>
      <c r="B54" s="77">
        <v>2937760.83</v>
      </c>
      <c r="C54" s="77">
        <v>0</v>
      </c>
      <c r="D54" s="77">
        <v>2937760.83</v>
      </c>
      <c r="E54" s="77">
        <v>98007.88</v>
      </c>
      <c r="F54" s="77">
        <v>98007.88</v>
      </c>
      <c r="G54" s="77">
        <v>2839752.95</v>
      </c>
    </row>
    <row r="55" spans="1:7" x14ac:dyDescent="0.25">
      <c r="A55" s="88" t="s">
        <v>346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</row>
    <row r="56" spans="1:7" x14ac:dyDescent="0.25">
      <c r="A56" s="88" t="s">
        <v>347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</row>
    <row r="57" spans="1:7" x14ac:dyDescent="0.25">
      <c r="A57" s="88" t="s">
        <v>348</v>
      </c>
      <c r="B57" s="77">
        <v>981011.2</v>
      </c>
      <c r="C57" s="77">
        <v>0</v>
      </c>
      <c r="D57" s="77">
        <v>981011.2</v>
      </c>
      <c r="E57" s="77">
        <v>273950</v>
      </c>
      <c r="F57" s="77">
        <v>273950</v>
      </c>
      <c r="G57" s="77">
        <v>707061.2</v>
      </c>
    </row>
    <row r="58" spans="1:7" x14ac:dyDescent="0.25">
      <c r="A58" s="87" t="s">
        <v>349</v>
      </c>
      <c r="B58" s="86">
        <v>3500000</v>
      </c>
      <c r="C58" s="86">
        <v>0</v>
      </c>
      <c r="D58" s="86">
        <v>3500000</v>
      </c>
      <c r="E58" s="86">
        <v>0</v>
      </c>
      <c r="F58" s="86">
        <v>0</v>
      </c>
      <c r="G58" s="86">
        <v>3500000</v>
      </c>
    </row>
    <row r="59" spans="1:7" x14ac:dyDescent="0.25">
      <c r="A59" s="88" t="s">
        <v>350</v>
      </c>
      <c r="B59" s="77">
        <v>2500000</v>
      </c>
      <c r="C59" s="77">
        <v>0</v>
      </c>
      <c r="D59" s="77">
        <v>2500000</v>
      </c>
      <c r="E59" s="77">
        <v>0</v>
      </c>
      <c r="F59" s="77">
        <v>0</v>
      </c>
      <c r="G59" s="77">
        <v>2500000</v>
      </c>
    </row>
    <row r="60" spans="1:7" x14ac:dyDescent="0.25">
      <c r="A60" s="88" t="s">
        <v>351</v>
      </c>
      <c r="B60" s="77">
        <v>1000000</v>
      </c>
      <c r="C60" s="77">
        <v>0</v>
      </c>
      <c r="D60" s="77">
        <v>1000000</v>
      </c>
      <c r="E60" s="77">
        <v>0</v>
      </c>
      <c r="F60" s="77">
        <v>0</v>
      </c>
      <c r="G60" s="77">
        <v>1000000</v>
      </c>
    </row>
    <row r="61" spans="1:7" x14ac:dyDescent="0.25">
      <c r="A61" s="88" t="s">
        <v>352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</row>
    <row r="62" spans="1:7" x14ac:dyDescent="0.25">
      <c r="A62" s="87" t="s">
        <v>353</v>
      </c>
      <c r="B62" s="86">
        <v>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</row>
    <row r="63" spans="1:7" x14ac:dyDescent="0.25">
      <c r="A63" s="88" t="s">
        <v>354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</row>
    <row r="64" spans="1:7" x14ac:dyDescent="0.25">
      <c r="A64" s="88" t="s">
        <v>355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</row>
    <row r="65" spans="1:7" x14ac:dyDescent="0.25">
      <c r="A65" s="88" t="s">
        <v>356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</row>
    <row r="66" spans="1:7" x14ac:dyDescent="0.25">
      <c r="A66" s="88" t="s">
        <v>357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</row>
    <row r="67" spans="1:7" x14ac:dyDescent="0.25">
      <c r="A67" s="88" t="s">
        <v>358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</row>
    <row r="68" spans="1:7" x14ac:dyDescent="0.25">
      <c r="A68" s="88" t="s">
        <v>359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</row>
    <row r="69" spans="1:7" x14ac:dyDescent="0.25">
      <c r="A69" s="88" t="s">
        <v>360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</row>
    <row r="70" spans="1:7" x14ac:dyDescent="0.25">
      <c r="A70" s="88" t="s">
        <v>361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</row>
    <row r="71" spans="1:7" x14ac:dyDescent="0.25">
      <c r="A71" s="87" t="s">
        <v>362</v>
      </c>
      <c r="B71" s="86">
        <v>0</v>
      </c>
      <c r="C71" s="86">
        <v>0</v>
      </c>
      <c r="D71" s="86">
        <v>0</v>
      </c>
      <c r="E71" s="86">
        <v>0</v>
      </c>
      <c r="F71" s="86">
        <v>0</v>
      </c>
      <c r="G71" s="86">
        <v>0</v>
      </c>
    </row>
    <row r="72" spans="1:7" x14ac:dyDescent="0.25">
      <c r="A72" s="88" t="s">
        <v>363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</row>
    <row r="73" spans="1:7" x14ac:dyDescent="0.25">
      <c r="A73" s="88" t="s">
        <v>364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</row>
    <row r="74" spans="1:7" x14ac:dyDescent="0.25">
      <c r="A74" s="88" t="s">
        <v>365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</row>
    <row r="75" spans="1:7" x14ac:dyDescent="0.25">
      <c r="A75" s="87" t="s">
        <v>366</v>
      </c>
      <c r="B75" s="86">
        <v>0</v>
      </c>
      <c r="C75" s="86">
        <v>0</v>
      </c>
      <c r="D75" s="86">
        <v>0</v>
      </c>
      <c r="E75" s="86">
        <v>0</v>
      </c>
      <c r="F75" s="86">
        <v>0</v>
      </c>
      <c r="G75" s="86">
        <v>0</v>
      </c>
    </row>
    <row r="76" spans="1:7" x14ac:dyDescent="0.25">
      <c r="A76" s="88" t="s">
        <v>367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v>0</v>
      </c>
    </row>
    <row r="77" spans="1:7" x14ac:dyDescent="0.25">
      <c r="A77" s="88" t="s">
        <v>368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v>0</v>
      </c>
    </row>
    <row r="78" spans="1:7" x14ac:dyDescent="0.25">
      <c r="A78" s="88" t="s">
        <v>369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v>0</v>
      </c>
    </row>
    <row r="79" spans="1:7" x14ac:dyDescent="0.25">
      <c r="A79" s="88" t="s">
        <v>370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v>0</v>
      </c>
    </row>
    <row r="80" spans="1:7" x14ac:dyDescent="0.25">
      <c r="A80" s="88" t="s">
        <v>371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v>0</v>
      </c>
    </row>
    <row r="81" spans="1:7" x14ac:dyDescent="0.25">
      <c r="A81" s="88" t="s">
        <v>372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v>0</v>
      </c>
    </row>
    <row r="82" spans="1:7" x14ac:dyDescent="0.25">
      <c r="A82" s="88" t="s">
        <v>373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374</v>
      </c>
      <c r="B84" s="86">
        <v>0</v>
      </c>
      <c r="C84" s="86">
        <v>0</v>
      </c>
      <c r="D84" s="86">
        <v>0</v>
      </c>
      <c r="E84" s="86">
        <v>0</v>
      </c>
      <c r="F84" s="86">
        <v>0</v>
      </c>
      <c r="G84" s="86">
        <v>0</v>
      </c>
    </row>
    <row r="85" spans="1:7" x14ac:dyDescent="0.25">
      <c r="A85" s="87" t="s">
        <v>301</v>
      </c>
      <c r="B85" s="86">
        <v>0</v>
      </c>
      <c r="C85" s="86">
        <v>0</v>
      </c>
      <c r="D85" s="86">
        <v>0</v>
      </c>
      <c r="E85" s="86">
        <v>0</v>
      </c>
      <c r="F85" s="86">
        <v>0</v>
      </c>
      <c r="G85" s="86">
        <v>0</v>
      </c>
    </row>
    <row r="86" spans="1:7" x14ac:dyDescent="0.25">
      <c r="A86" s="88" t="s">
        <v>302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v>0</v>
      </c>
    </row>
    <row r="87" spans="1:7" x14ac:dyDescent="0.25">
      <c r="A87" s="88" t="s">
        <v>303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v>0</v>
      </c>
    </row>
    <row r="88" spans="1:7" x14ac:dyDescent="0.25">
      <c r="A88" s="88" t="s">
        <v>304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v>0</v>
      </c>
    </row>
    <row r="89" spans="1:7" x14ac:dyDescent="0.25">
      <c r="A89" s="88" t="s">
        <v>305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v>0</v>
      </c>
    </row>
    <row r="90" spans="1:7" x14ac:dyDescent="0.25">
      <c r="A90" s="88" t="s">
        <v>306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v>0</v>
      </c>
    </row>
    <row r="91" spans="1:7" x14ac:dyDescent="0.25">
      <c r="A91" s="88" t="s">
        <v>307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v>0</v>
      </c>
    </row>
    <row r="92" spans="1:7" x14ac:dyDescent="0.25">
      <c r="A92" s="88" t="s">
        <v>308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v>0</v>
      </c>
    </row>
    <row r="93" spans="1:7" x14ac:dyDescent="0.25">
      <c r="A93" s="87" t="s">
        <v>309</v>
      </c>
      <c r="B93" s="86">
        <v>0</v>
      </c>
      <c r="C93" s="86">
        <v>0</v>
      </c>
      <c r="D93" s="86">
        <v>0</v>
      </c>
      <c r="E93" s="86">
        <v>0</v>
      </c>
      <c r="F93" s="86">
        <v>0</v>
      </c>
      <c r="G93" s="86">
        <v>0</v>
      </c>
    </row>
    <row r="94" spans="1:7" x14ac:dyDescent="0.25">
      <c r="A94" s="88" t="s">
        <v>310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v>0</v>
      </c>
    </row>
    <row r="95" spans="1:7" x14ac:dyDescent="0.25">
      <c r="A95" s="88" t="s">
        <v>311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v>0</v>
      </c>
    </row>
    <row r="96" spans="1:7" x14ac:dyDescent="0.25">
      <c r="A96" s="88" t="s">
        <v>312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v>0</v>
      </c>
    </row>
    <row r="97" spans="1:7" x14ac:dyDescent="0.25">
      <c r="A97" s="88" t="s">
        <v>313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v>0</v>
      </c>
    </row>
    <row r="98" spans="1:7" x14ac:dyDescent="0.25">
      <c r="A98" s="90" t="s">
        <v>314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v>0</v>
      </c>
    </row>
    <row r="99" spans="1:7" x14ac:dyDescent="0.25">
      <c r="A99" s="88" t="s">
        <v>315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v>0</v>
      </c>
    </row>
    <row r="100" spans="1:7" x14ac:dyDescent="0.25">
      <c r="A100" s="88" t="s">
        <v>316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v>0</v>
      </c>
    </row>
    <row r="101" spans="1:7" x14ac:dyDescent="0.25">
      <c r="A101" s="88" t="s">
        <v>317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v>0</v>
      </c>
    </row>
    <row r="102" spans="1:7" x14ac:dyDescent="0.25">
      <c r="A102" s="88" t="s">
        <v>318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v>0</v>
      </c>
    </row>
    <row r="103" spans="1:7" x14ac:dyDescent="0.25">
      <c r="A103" s="87" t="s">
        <v>319</v>
      </c>
      <c r="B103" s="86">
        <v>0</v>
      </c>
      <c r="C103" s="86">
        <v>0</v>
      </c>
      <c r="D103" s="86">
        <v>0</v>
      </c>
      <c r="E103" s="86">
        <v>0</v>
      </c>
      <c r="F103" s="86">
        <v>0</v>
      </c>
      <c r="G103" s="86">
        <v>0</v>
      </c>
    </row>
    <row r="104" spans="1:7" x14ac:dyDescent="0.25">
      <c r="A104" s="88" t="s">
        <v>320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v>0</v>
      </c>
    </row>
    <row r="105" spans="1:7" x14ac:dyDescent="0.25">
      <c r="A105" s="88" t="s">
        <v>321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v>0</v>
      </c>
    </row>
    <row r="106" spans="1:7" x14ac:dyDescent="0.25">
      <c r="A106" s="88" t="s">
        <v>322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v>0</v>
      </c>
    </row>
    <row r="107" spans="1:7" x14ac:dyDescent="0.25">
      <c r="A107" s="88" t="s">
        <v>323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v>0</v>
      </c>
    </row>
    <row r="108" spans="1:7" x14ac:dyDescent="0.25">
      <c r="A108" s="88" t="s">
        <v>324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v>0</v>
      </c>
    </row>
    <row r="109" spans="1:7" x14ac:dyDescent="0.25">
      <c r="A109" s="88" t="s">
        <v>325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v>0</v>
      </c>
    </row>
    <row r="110" spans="1:7" x14ac:dyDescent="0.25">
      <c r="A110" s="88" t="s">
        <v>326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v>0</v>
      </c>
    </row>
    <row r="111" spans="1:7" x14ac:dyDescent="0.25">
      <c r="A111" s="88" t="s">
        <v>327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v>0</v>
      </c>
    </row>
    <row r="112" spans="1:7" x14ac:dyDescent="0.25">
      <c r="A112" s="88" t="s">
        <v>328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v>0</v>
      </c>
    </row>
    <row r="113" spans="1:7" x14ac:dyDescent="0.25">
      <c r="A113" s="87" t="s">
        <v>329</v>
      </c>
      <c r="B113" s="86">
        <v>0</v>
      </c>
      <c r="C113" s="86">
        <v>0</v>
      </c>
      <c r="D113" s="86">
        <v>0</v>
      </c>
      <c r="E113" s="86">
        <v>0</v>
      </c>
      <c r="F113" s="86">
        <v>0</v>
      </c>
      <c r="G113" s="86">
        <v>0</v>
      </c>
    </row>
    <row r="114" spans="1:7" x14ac:dyDescent="0.25">
      <c r="A114" s="88" t="s">
        <v>330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v>0</v>
      </c>
    </row>
    <row r="115" spans="1:7" x14ac:dyDescent="0.25">
      <c r="A115" s="88" t="s">
        <v>331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v>0</v>
      </c>
    </row>
    <row r="116" spans="1:7" x14ac:dyDescent="0.25">
      <c r="A116" s="88" t="s">
        <v>332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v>0</v>
      </c>
    </row>
    <row r="117" spans="1:7" x14ac:dyDescent="0.25">
      <c r="A117" s="88" t="s">
        <v>333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v>0</v>
      </c>
    </row>
    <row r="118" spans="1:7" x14ac:dyDescent="0.25">
      <c r="A118" s="88" t="s">
        <v>334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v>0</v>
      </c>
    </row>
    <row r="119" spans="1:7" x14ac:dyDescent="0.25">
      <c r="A119" s="88" t="s">
        <v>335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v>0</v>
      </c>
    </row>
    <row r="120" spans="1:7" x14ac:dyDescent="0.25">
      <c r="A120" s="88" t="s">
        <v>336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v>0</v>
      </c>
    </row>
    <row r="121" spans="1:7" x14ac:dyDescent="0.25">
      <c r="A121" s="88" t="s">
        <v>337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v>0</v>
      </c>
    </row>
    <row r="122" spans="1:7" x14ac:dyDescent="0.25">
      <c r="A122" s="88" t="s">
        <v>338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v>0</v>
      </c>
    </row>
    <row r="123" spans="1:7" x14ac:dyDescent="0.25">
      <c r="A123" s="87" t="s">
        <v>339</v>
      </c>
      <c r="B123" s="86">
        <v>0</v>
      </c>
      <c r="C123" s="86">
        <v>0</v>
      </c>
      <c r="D123" s="86">
        <v>0</v>
      </c>
      <c r="E123" s="86">
        <v>0</v>
      </c>
      <c r="F123" s="86">
        <v>0</v>
      </c>
      <c r="G123" s="86">
        <v>0</v>
      </c>
    </row>
    <row r="124" spans="1:7" x14ac:dyDescent="0.25">
      <c r="A124" s="88" t="s">
        <v>340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v>0</v>
      </c>
    </row>
    <row r="125" spans="1:7" x14ac:dyDescent="0.25">
      <c r="A125" s="88" t="s">
        <v>341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v>0</v>
      </c>
    </row>
    <row r="126" spans="1:7" x14ac:dyDescent="0.25">
      <c r="A126" s="88" t="s">
        <v>342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v>0</v>
      </c>
    </row>
    <row r="127" spans="1:7" x14ac:dyDescent="0.25">
      <c r="A127" s="88" t="s">
        <v>343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v>0</v>
      </c>
    </row>
    <row r="128" spans="1:7" x14ac:dyDescent="0.25">
      <c r="A128" s="88" t="s">
        <v>344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v>0</v>
      </c>
    </row>
    <row r="129" spans="1:7" x14ac:dyDescent="0.25">
      <c r="A129" s="88" t="s">
        <v>345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v>0</v>
      </c>
    </row>
    <row r="130" spans="1:7" x14ac:dyDescent="0.25">
      <c r="A130" s="88" t="s">
        <v>346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v>0</v>
      </c>
    </row>
    <row r="131" spans="1:7" x14ac:dyDescent="0.25">
      <c r="A131" s="88" t="s">
        <v>347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v>0</v>
      </c>
    </row>
    <row r="132" spans="1:7" x14ac:dyDescent="0.25">
      <c r="A132" s="88" t="s">
        <v>348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v>0</v>
      </c>
    </row>
    <row r="133" spans="1:7" x14ac:dyDescent="0.25">
      <c r="A133" s="87" t="s">
        <v>349</v>
      </c>
      <c r="B133" s="86">
        <v>0</v>
      </c>
      <c r="C133" s="86">
        <v>0</v>
      </c>
      <c r="D133" s="86">
        <v>0</v>
      </c>
      <c r="E133" s="86">
        <v>0</v>
      </c>
      <c r="F133" s="86">
        <v>0</v>
      </c>
      <c r="G133" s="86">
        <v>0</v>
      </c>
    </row>
    <row r="134" spans="1:7" x14ac:dyDescent="0.25">
      <c r="A134" s="88" t="s">
        <v>350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v>0</v>
      </c>
    </row>
    <row r="135" spans="1:7" x14ac:dyDescent="0.25">
      <c r="A135" s="88" t="s">
        <v>351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v>0</v>
      </c>
    </row>
    <row r="136" spans="1:7" x14ac:dyDescent="0.25">
      <c r="A136" s="88" t="s">
        <v>352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v>0</v>
      </c>
    </row>
    <row r="137" spans="1:7" x14ac:dyDescent="0.25">
      <c r="A137" s="87" t="s">
        <v>353</v>
      </c>
      <c r="B137" s="86">
        <v>0</v>
      </c>
      <c r="C137" s="86">
        <v>0</v>
      </c>
      <c r="D137" s="86">
        <v>0</v>
      </c>
      <c r="E137" s="86">
        <v>0</v>
      </c>
      <c r="F137" s="86">
        <v>0</v>
      </c>
      <c r="G137" s="86">
        <v>0</v>
      </c>
    </row>
    <row r="138" spans="1:7" x14ac:dyDescent="0.25">
      <c r="A138" s="88" t="s">
        <v>354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v>0</v>
      </c>
    </row>
    <row r="139" spans="1:7" x14ac:dyDescent="0.25">
      <c r="A139" s="88" t="s">
        <v>355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v>0</v>
      </c>
    </row>
    <row r="140" spans="1:7" x14ac:dyDescent="0.25">
      <c r="A140" s="88" t="s">
        <v>356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v>0</v>
      </c>
    </row>
    <row r="141" spans="1:7" x14ac:dyDescent="0.25">
      <c r="A141" s="88" t="s">
        <v>357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v>0</v>
      </c>
    </row>
    <row r="142" spans="1:7" x14ac:dyDescent="0.25">
      <c r="A142" s="88" t="s">
        <v>358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v>0</v>
      </c>
    </row>
    <row r="143" spans="1:7" x14ac:dyDescent="0.25">
      <c r="A143" s="88" t="s">
        <v>359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v>0</v>
      </c>
    </row>
    <row r="144" spans="1:7" x14ac:dyDescent="0.25">
      <c r="A144" s="88" t="s">
        <v>360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v>0</v>
      </c>
    </row>
    <row r="145" spans="1:7" x14ac:dyDescent="0.25">
      <c r="A145" s="88" t="s">
        <v>361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v>0</v>
      </c>
    </row>
    <row r="146" spans="1:7" x14ac:dyDescent="0.25">
      <c r="A146" s="87" t="s">
        <v>362</v>
      </c>
      <c r="B146" s="86">
        <v>0</v>
      </c>
      <c r="C146" s="86">
        <v>0</v>
      </c>
      <c r="D146" s="86">
        <v>0</v>
      </c>
      <c r="E146" s="86">
        <v>0</v>
      </c>
      <c r="F146" s="86">
        <v>0</v>
      </c>
      <c r="G146" s="86">
        <v>0</v>
      </c>
    </row>
    <row r="147" spans="1:7" x14ac:dyDescent="0.25">
      <c r="A147" s="88" t="s">
        <v>363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v>0</v>
      </c>
    </row>
    <row r="148" spans="1:7" x14ac:dyDescent="0.25">
      <c r="A148" s="88" t="s">
        <v>364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v>0</v>
      </c>
    </row>
    <row r="149" spans="1:7" x14ac:dyDescent="0.25">
      <c r="A149" s="88" t="s">
        <v>365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v>0</v>
      </c>
    </row>
    <row r="150" spans="1:7" x14ac:dyDescent="0.25">
      <c r="A150" s="87" t="s">
        <v>366</v>
      </c>
      <c r="B150" s="86">
        <v>0</v>
      </c>
      <c r="C150" s="86">
        <v>0</v>
      </c>
      <c r="D150" s="86">
        <v>0</v>
      </c>
      <c r="E150" s="86">
        <v>0</v>
      </c>
      <c r="F150" s="86">
        <v>0</v>
      </c>
      <c r="G150" s="86">
        <v>0</v>
      </c>
    </row>
    <row r="151" spans="1:7" x14ac:dyDescent="0.25">
      <c r="A151" s="88" t="s">
        <v>367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v>0</v>
      </c>
    </row>
    <row r="152" spans="1:7" x14ac:dyDescent="0.25">
      <c r="A152" s="88" t="s">
        <v>368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v>0</v>
      </c>
    </row>
    <row r="153" spans="1:7" x14ac:dyDescent="0.25">
      <c r="A153" s="88" t="s">
        <v>369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v>0</v>
      </c>
    </row>
    <row r="154" spans="1:7" x14ac:dyDescent="0.25">
      <c r="A154" s="90" t="s">
        <v>370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v>0</v>
      </c>
    </row>
    <row r="155" spans="1:7" x14ac:dyDescent="0.25">
      <c r="A155" s="88" t="s">
        <v>371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v>0</v>
      </c>
    </row>
    <row r="156" spans="1:7" x14ac:dyDescent="0.25">
      <c r="A156" s="88" t="s">
        <v>372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v>0</v>
      </c>
    </row>
    <row r="157" spans="1:7" x14ac:dyDescent="0.25">
      <c r="A157" s="88" t="s">
        <v>373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375</v>
      </c>
      <c r="B159" s="93">
        <v>81588318.379999995</v>
      </c>
      <c r="C159" s="93">
        <v>0</v>
      </c>
      <c r="D159" s="93">
        <v>81588318.379999995</v>
      </c>
      <c r="E159" s="93">
        <v>16872903.510000002</v>
      </c>
      <c r="F159" s="93">
        <v>16777432.18</v>
      </c>
      <c r="G159" s="93">
        <v>64715414.86999999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8" zoomScaleNormal="70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3" t="s">
        <v>376</v>
      </c>
      <c r="B1" s="154"/>
      <c r="C1" s="154"/>
      <c r="D1" s="154"/>
      <c r="E1" s="154"/>
      <c r="F1" s="154"/>
      <c r="G1" s="155"/>
    </row>
    <row r="2" spans="1:7" ht="15" customHeight="1" x14ac:dyDescent="0.25">
      <c r="A2" s="112" t="s">
        <v>1</v>
      </c>
      <c r="B2" s="113"/>
      <c r="C2" s="113"/>
      <c r="D2" s="113"/>
      <c r="E2" s="113"/>
      <c r="F2" s="113"/>
      <c r="G2" s="114"/>
    </row>
    <row r="3" spans="1:7" ht="15" customHeight="1" x14ac:dyDescent="0.25">
      <c r="A3" s="115" t="s">
        <v>292</v>
      </c>
      <c r="B3" s="116"/>
      <c r="C3" s="116"/>
      <c r="D3" s="116"/>
      <c r="E3" s="116"/>
      <c r="F3" s="116"/>
      <c r="G3" s="117"/>
    </row>
    <row r="4" spans="1:7" ht="15" customHeight="1" x14ac:dyDescent="0.25">
      <c r="A4" s="115" t="s">
        <v>377</v>
      </c>
      <c r="B4" s="116"/>
      <c r="C4" s="116"/>
      <c r="D4" s="116"/>
      <c r="E4" s="116"/>
      <c r="F4" s="116"/>
      <c r="G4" s="117"/>
    </row>
    <row r="5" spans="1:7" ht="15" customHeight="1" x14ac:dyDescent="0.25">
      <c r="A5" s="115" t="str">
        <f>'Formato 3'!A4</f>
        <v>Del 1 de Enero al 31 de Marzo de 2025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3</v>
      </c>
      <c r="B6" s="119"/>
      <c r="C6" s="119"/>
      <c r="D6" s="119"/>
      <c r="E6" s="119"/>
      <c r="F6" s="119"/>
      <c r="G6" s="120"/>
    </row>
    <row r="7" spans="1:7" ht="15" customHeight="1" x14ac:dyDescent="0.25">
      <c r="A7" s="159" t="s">
        <v>5</v>
      </c>
      <c r="B7" s="159" t="s">
        <v>294</v>
      </c>
      <c r="C7" s="154"/>
      <c r="D7" s="154"/>
      <c r="E7" s="154"/>
      <c r="F7" s="155"/>
      <c r="G7" s="162" t="s">
        <v>295</v>
      </c>
    </row>
    <row r="8" spans="1:7" ht="30" customHeight="1" x14ac:dyDescent="0.25">
      <c r="A8" s="160"/>
      <c r="B8" s="26" t="s">
        <v>296</v>
      </c>
      <c r="C8" s="7" t="s">
        <v>226</v>
      </c>
      <c r="D8" s="26" t="s">
        <v>227</v>
      </c>
      <c r="E8" s="26" t="s">
        <v>182</v>
      </c>
      <c r="F8" s="26" t="s">
        <v>199</v>
      </c>
      <c r="G8" s="160"/>
    </row>
    <row r="9" spans="1:7" ht="15.75" customHeight="1" x14ac:dyDescent="0.25">
      <c r="A9" s="27" t="s">
        <v>378</v>
      </c>
      <c r="B9" s="31">
        <v>78088318.38000001</v>
      </c>
      <c r="C9" s="31">
        <v>-3.637978807091713E-12</v>
      </c>
      <c r="D9" s="31">
        <v>78088318.379999995</v>
      </c>
      <c r="E9" s="31">
        <v>16872903.509999998</v>
      </c>
      <c r="F9" s="31">
        <v>16777432.18</v>
      </c>
      <c r="G9" s="31">
        <v>0</v>
      </c>
    </row>
    <row r="10" spans="1:7" x14ac:dyDescent="0.25">
      <c r="A10" s="145" t="s">
        <v>379</v>
      </c>
      <c r="B10" s="77">
        <v>23343304.18</v>
      </c>
      <c r="C10" s="77">
        <v>24581.200000000001</v>
      </c>
      <c r="D10" s="77">
        <v>23367885.379999999</v>
      </c>
      <c r="E10" s="77">
        <v>5544224.0700000003</v>
      </c>
      <c r="F10" s="77">
        <v>5522377.5099999998</v>
      </c>
      <c r="G10" s="77">
        <v>0</v>
      </c>
    </row>
    <row r="11" spans="1:7" x14ac:dyDescent="0.25">
      <c r="A11" s="145" t="s">
        <v>380</v>
      </c>
      <c r="B11" s="77">
        <v>10815875.550000001</v>
      </c>
      <c r="C11" s="77">
        <v>24646.36</v>
      </c>
      <c r="D11" s="77">
        <v>10840521.91</v>
      </c>
      <c r="E11" s="77">
        <v>2056651.8</v>
      </c>
      <c r="F11" s="77">
        <v>2054057.84</v>
      </c>
      <c r="G11" s="77">
        <v>0</v>
      </c>
    </row>
    <row r="12" spans="1:7" x14ac:dyDescent="0.25">
      <c r="A12" s="145" t="s">
        <v>381</v>
      </c>
      <c r="B12" s="77">
        <v>10524788.539999999</v>
      </c>
      <c r="C12" s="77">
        <v>-28699.56</v>
      </c>
      <c r="D12" s="77">
        <v>10496088.98</v>
      </c>
      <c r="E12" s="77">
        <v>2172019.4</v>
      </c>
      <c r="F12" s="77">
        <v>2172019.4</v>
      </c>
      <c r="G12" s="77">
        <v>0</v>
      </c>
    </row>
    <row r="13" spans="1:7" x14ac:dyDescent="0.25">
      <c r="A13" s="145" t="s">
        <v>382</v>
      </c>
      <c r="B13" s="77">
        <v>2468613.2400000002</v>
      </c>
      <c r="C13" s="77">
        <v>0</v>
      </c>
      <c r="D13" s="77">
        <v>2468613.2400000002</v>
      </c>
      <c r="E13" s="77">
        <v>278712.15000000002</v>
      </c>
      <c r="F13" s="77">
        <v>278712.15000000002</v>
      </c>
      <c r="G13" s="77">
        <v>0</v>
      </c>
    </row>
    <row r="14" spans="1:7" x14ac:dyDescent="0.25">
      <c r="A14" s="146" t="s">
        <v>383</v>
      </c>
      <c r="B14" s="77">
        <v>2749003.02</v>
      </c>
      <c r="C14" s="77">
        <v>448</v>
      </c>
      <c r="D14" s="77">
        <v>2749451.02</v>
      </c>
      <c r="E14" s="77">
        <v>360661.93000000011</v>
      </c>
      <c r="F14" s="77">
        <v>360661.93</v>
      </c>
      <c r="G14" s="77">
        <v>0</v>
      </c>
    </row>
    <row r="15" spans="1:7" x14ac:dyDescent="0.25">
      <c r="A15" s="145" t="s">
        <v>384</v>
      </c>
      <c r="B15" s="77">
        <v>9059816.1300000008</v>
      </c>
      <c r="C15" s="77">
        <v>0</v>
      </c>
      <c r="D15" s="77">
        <v>9059816.1300000008</v>
      </c>
      <c r="E15" s="77">
        <v>1585720.49</v>
      </c>
      <c r="F15" s="77">
        <v>1514689.68</v>
      </c>
      <c r="G15" s="77">
        <v>0</v>
      </c>
    </row>
    <row r="16" spans="1:7" x14ac:dyDescent="0.25">
      <c r="A16" s="145" t="s">
        <v>385</v>
      </c>
      <c r="B16" s="77">
        <v>19126917.719999999</v>
      </c>
      <c r="C16" s="77">
        <v>-20976</v>
      </c>
      <c r="D16" s="77">
        <v>19105941.719999999</v>
      </c>
      <c r="E16" s="77">
        <v>4874913.67</v>
      </c>
      <c r="F16" s="77">
        <v>4874913.67</v>
      </c>
      <c r="G16" s="77">
        <v>0</v>
      </c>
    </row>
    <row r="17" spans="1:7" x14ac:dyDescent="0.25">
      <c r="A17" s="145" t="s">
        <v>386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145"/>
      <c r="B18" s="77"/>
      <c r="C18" s="77"/>
      <c r="D18" s="77"/>
      <c r="E18" s="77"/>
      <c r="F18" s="77"/>
      <c r="G18" s="77">
        <v>0</v>
      </c>
    </row>
    <row r="19" spans="1:7" x14ac:dyDescent="0.25">
      <c r="A19" s="32" t="s">
        <v>151</v>
      </c>
      <c r="B19" s="51"/>
      <c r="C19" s="51"/>
      <c r="D19" s="51"/>
      <c r="E19" s="51"/>
      <c r="F19" s="51"/>
      <c r="G19" s="51"/>
    </row>
    <row r="20" spans="1:7" x14ac:dyDescent="0.25">
      <c r="A20" s="3" t="s">
        <v>387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145" t="s">
        <v>379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145" t="s">
        <v>380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145" t="s">
        <v>381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145" t="s">
        <v>382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146" t="s">
        <v>383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145" t="s">
        <v>384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145" t="s">
        <v>385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145" t="s">
        <v>386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7" x14ac:dyDescent="0.25">
      <c r="A29" s="145"/>
      <c r="B29" s="77"/>
      <c r="C29" s="77"/>
      <c r="D29" s="77"/>
      <c r="E29" s="77"/>
      <c r="F29" s="77"/>
      <c r="G29" s="77">
        <v>0</v>
      </c>
    </row>
    <row r="30" spans="1:7" x14ac:dyDescent="0.25">
      <c r="A30" s="32" t="s">
        <v>151</v>
      </c>
      <c r="B30" s="51"/>
      <c r="C30" s="51"/>
      <c r="D30" s="51"/>
      <c r="E30" s="51"/>
      <c r="F30" s="51"/>
      <c r="G30" s="51"/>
    </row>
    <row r="31" spans="1:7" x14ac:dyDescent="0.25">
      <c r="A31" s="3" t="s">
        <v>375</v>
      </c>
      <c r="B31" s="4">
        <v>78088318.38000001</v>
      </c>
      <c r="C31" s="4">
        <v>-3.637978807091713E-12</v>
      </c>
      <c r="D31" s="4">
        <v>78088318.379999995</v>
      </c>
      <c r="E31" s="4">
        <v>16872903.509999998</v>
      </c>
      <c r="F31" s="4">
        <v>16777432.18</v>
      </c>
      <c r="G31" s="4">
        <v>0</v>
      </c>
    </row>
    <row r="32" spans="1:7" x14ac:dyDescent="0.25">
      <c r="A32" s="57"/>
      <c r="B32" s="57"/>
      <c r="C32" s="57"/>
      <c r="D32" s="57"/>
      <c r="E32" s="57"/>
      <c r="F32" s="57"/>
      <c r="G32" s="57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19:G20 B9:G9 B30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62" zoomScaleNormal="94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x14ac:dyDescent="0.25">
      <c r="A2" s="112" t="s">
        <v>1</v>
      </c>
      <c r="B2" s="113"/>
      <c r="C2" s="113"/>
      <c r="D2" s="113"/>
      <c r="E2" s="113"/>
      <c r="F2" s="113"/>
      <c r="G2" s="114"/>
    </row>
    <row r="3" spans="1:7" x14ac:dyDescent="0.25">
      <c r="A3" s="115" t="s">
        <v>389</v>
      </c>
      <c r="B3" s="116"/>
      <c r="C3" s="116"/>
      <c r="D3" s="116"/>
      <c r="E3" s="116"/>
      <c r="F3" s="116"/>
      <c r="G3" s="117"/>
    </row>
    <row r="4" spans="1:7" x14ac:dyDescent="0.25">
      <c r="A4" s="115" t="s">
        <v>390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Del 1 de Enero al 31 de Marzo de 2025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3</v>
      </c>
      <c r="B6" s="119"/>
      <c r="C6" s="119"/>
      <c r="D6" s="119"/>
      <c r="E6" s="119"/>
      <c r="F6" s="119"/>
      <c r="G6" s="120"/>
    </row>
    <row r="7" spans="1:7" ht="15.75" customHeight="1" x14ac:dyDescent="0.25">
      <c r="A7" s="159" t="s">
        <v>5</v>
      </c>
      <c r="B7" s="164" t="s">
        <v>294</v>
      </c>
      <c r="C7" s="165"/>
      <c r="D7" s="165"/>
      <c r="E7" s="165"/>
      <c r="F7" s="166"/>
      <c r="G7" s="162" t="s">
        <v>391</v>
      </c>
    </row>
    <row r="8" spans="1:7" ht="30" customHeight="1" x14ac:dyDescent="0.25">
      <c r="A8" s="160"/>
      <c r="B8" s="26" t="s">
        <v>296</v>
      </c>
      <c r="C8" s="7" t="s">
        <v>392</v>
      </c>
      <c r="D8" s="26" t="s">
        <v>298</v>
      </c>
      <c r="E8" s="26" t="s">
        <v>182</v>
      </c>
      <c r="F8" s="33" t="s">
        <v>199</v>
      </c>
      <c r="G8" s="160"/>
    </row>
    <row r="9" spans="1:7" ht="16.5" customHeight="1" x14ac:dyDescent="0.25">
      <c r="A9" s="27" t="s">
        <v>393</v>
      </c>
      <c r="B9" s="31">
        <v>81588318.379999995</v>
      </c>
      <c r="C9" s="31">
        <v>0</v>
      </c>
      <c r="D9" s="31">
        <v>81588318.379999995</v>
      </c>
      <c r="E9" s="31">
        <v>16872903.510000002</v>
      </c>
      <c r="F9" s="31">
        <v>16777432.18</v>
      </c>
      <c r="G9" s="31">
        <v>0</v>
      </c>
    </row>
    <row r="10" spans="1:7" ht="15" customHeight="1" x14ac:dyDescent="0.25">
      <c r="A10" s="60" t="s">
        <v>394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80" t="s">
        <v>395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396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397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398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399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80" t="s">
        <v>400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401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402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403</v>
      </c>
      <c r="B19" s="49">
        <v>81588318.379999995</v>
      </c>
      <c r="C19" s="49">
        <v>0</v>
      </c>
      <c r="D19" s="49">
        <v>81588318.379999995</v>
      </c>
      <c r="E19" s="49">
        <v>16872903.510000002</v>
      </c>
      <c r="F19" s="49">
        <v>16777432.18</v>
      </c>
      <c r="G19" s="49">
        <v>0</v>
      </c>
    </row>
    <row r="20" spans="1:7" x14ac:dyDescent="0.25">
      <c r="A20" s="80" t="s">
        <v>404</v>
      </c>
      <c r="B20" s="141">
        <v>81588318.379999995</v>
      </c>
      <c r="C20" s="141">
        <v>0</v>
      </c>
      <c r="D20" s="141">
        <v>81588318.379999995</v>
      </c>
      <c r="E20" s="141">
        <v>16872903.510000002</v>
      </c>
      <c r="F20" s="141">
        <v>16777432.18</v>
      </c>
      <c r="G20" s="49">
        <v>0</v>
      </c>
    </row>
    <row r="21" spans="1:7" x14ac:dyDescent="0.25">
      <c r="A21" s="80" t="s">
        <v>405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80" t="s">
        <v>406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80" t="s">
        <v>407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80" t="s">
        <v>408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80" t="s">
        <v>409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80" t="s">
        <v>410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411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83" t="s">
        <v>412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413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414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415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416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417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418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419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420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421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x14ac:dyDescent="0.25">
      <c r="A38" s="83" t="s">
        <v>422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customHeight="1" x14ac:dyDescent="0.25">
      <c r="A39" s="83" t="s">
        <v>423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424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425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426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60" t="s">
        <v>394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</row>
    <row r="45" spans="1:7" x14ac:dyDescent="0.25">
      <c r="A45" s="83" t="s">
        <v>395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396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397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398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399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400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401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402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403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</row>
    <row r="54" spans="1:7" x14ac:dyDescent="0.25">
      <c r="A54" s="83" t="s">
        <v>404</v>
      </c>
      <c r="B54" s="141">
        <v>0</v>
      </c>
      <c r="C54" s="141">
        <v>0</v>
      </c>
      <c r="D54" s="141">
        <v>0</v>
      </c>
      <c r="E54" s="141">
        <v>0</v>
      </c>
      <c r="F54" s="141">
        <v>0</v>
      </c>
      <c r="G54" s="49">
        <v>0</v>
      </c>
    </row>
    <row r="55" spans="1:7" x14ac:dyDescent="0.25">
      <c r="A55" s="83" t="s">
        <v>405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406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407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408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409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410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411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</row>
    <row r="62" spans="1:7" x14ac:dyDescent="0.25">
      <c r="A62" s="83" t="s">
        <v>412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413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414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415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416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417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418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419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420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421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</row>
    <row r="72" spans="1:7" x14ac:dyDescent="0.25">
      <c r="A72" s="83" t="s">
        <v>422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customHeight="1" x14ac:dyDescent="0.25">
      <c r="A73" s="83" t="s">
        <v>423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424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425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375</v>
      </c>
      <c r="B77" s="4">
        <v>81588318.379999995</v>
      </c>
      <c r="C77" s="4">
        <v>0</v>
      </c>
      <c r="D77" s="4">
        <v>81588318.379999995</v>
      </c>
      <c r="E77" s="4">
        <v>16872903.510000002</v>
      </c>
      <c r="F77" s="4">
        <v>16777432.18</v>
      </c>
      <c r="G77" s="4">
        <v>0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64" zoomScaleNormal="7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3" t="s">
        <v>427</v>
      </c>
      <c r="B1" s="154"/>
      <c r="C1" s="154"/>
      <c r="D1" s="154"/>
      <c r="E1" s="154"/>
      <c r="F1" s="154"/>
      <c r="G1" s="155"/>
    </row>
    <row r="2" spans="1:7" x14ac:dyDescent="0.25">
      <c r="A2" s="112" t="s">
        <v>1</v>
      </c>
      <c r="B2" s="113"/>
      <c r="C2" s="113"/>
      <c r="D2" s="113"/>
      <c r="E2" s="113"/>
      <c r="F2" s="113"/>
      <c r="G2" s="114"/>
    </row>
    <row r="3" spans="1:7" x14ac:dyDescent="0.25">
      <c r="A3" s="115" t="s">
        <v>292</v>
      </c>
      <c r="B3" s="116"/>
      <c r="C3" s="116"/>
      <c r="D3" s="116"/>
      <c r="E3" s="116"/>
      <c r="F3" s="116"/>
      <c r="G3" s="117"/>
    </row>
    <row r="4" spans="1:7" x14ac:dyDescent="0.25">
      <c r="A4" s="115" t="s">
        <v>428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Del 1 de Enero al 31 de Marzo de 2025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3</v>
      </c>
      <c r="B6" s="119"/>
      <c r="C6" s="119"/>
      <c r="D6" s="119"/>
      <c r="E6" s="119"/>
      <c r="F6" s="119"/>
      <c r="G6" s="120"/>
    </row>
    <row r="7" spans="1:7" x14ac:dyDescent="0.25">
      <c r="A7" s="159" t="s">
        <v>429</v>
      </c>
      <c r="B7" s="161" t="s">
        <v>294</v>
      </c>
      <c r="C7" s="154"/>
      <c r="D7" s="154"/>
      <c r="E7" s="154"/>
      <c r="F7" s="155"/>
      <c r="G7" s="161" t="s">
        <v>295</v>
      </c>
    </row>
    <row r="8" spans="1:7" ht="30" customHeight="1" x14ac:dyDescent="0.25">
      <c r="A8" s="160"/>
      <c r="B8" s="7" t="s">
        <v>296</v>
      </c>
      <c r="C8" s="34" t="s">
        <v>392</v>
      </c>
      <c r="D8" s="34" t="s">
        <v>227</v>
      </c>
      <c r="E8" s="34" t="s">
        <v>182</v>
      </c>
      <c r="F8" s="34" t="s">
        <v>199</v>
      </c>
      <c r="G8" s="160"/>
    </row>
    <row r="9" spans="1:7" ht="15.75" customHeight="1" x14ac:dyDescent="0.25">
      <c r="A9" s="27" t="s">
        <v>430</v>
      </c>
      <c r="B9" s="121">
        <v>36356087.319999993</v>
      </c>
      <c r="C9" s="121">
        <v>0</v>
      </c>
      <c r="D9" s="121">
        <v>36356087.319999993</v>
      </c>
      <c r="E9" s="121">
        <v>8402529.7699999996</v>
      </c>
      <c r="F9" s="121">
        <v>8402529.7699999996</v>
      </c>
      <c r="G9" s="121">
        <v>27953557.549999993</v>
      </c>
    </row>
    <row r="10" spans="1:7" x14ac:dyDescent="0.25">
      <c r="A10" s="60" t="s">
        <v>431</v>
      </c>
      <c r="B10" s="77">
        <v>36356087.319999993</v>
      </c>
      <c r="C10" s="77">
        <v>0</v>
      </c>
      <c r="D10" s="77">
        <v>36356087.319999993</v>
      </c>
      <c r="E10" s="77">
        <v>8402529.7699999996</v>
      </c>
      <c r="F10" s="77">
        <v>8402529.7699999996</v>
      </c>
      <c r="G10" s="78">
        <v>27953557.549999993</v>
      </c>
    </row>
    <row r="11" spans="1:7" ht="15.75" customHeight="1" x14ac:dyDescent="0.25">
      <c r="A11" s="60" t="s">
        <v>432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v>0</v>
      </c>
    </row>
    <row r="12" spans="1:7" x14ac:dyDescent="0.25">
      <c r="A12" s="60" t="s">
        <v>433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</row>
    <row r="13" spans="1:7" x14ac:dyDescent="0.25">
      <c r="A13" s="80" t="s">
        <v>434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v>0</v>
      </c>
    </row>
    <row r="14" spans="1:7" x14ac:dyDescent="0.25">
      <c r="A14" s="80" t="s">
        <v>435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v>0</v>
      </c>
    </row>
    <row r="15" spans="1:7" x14ac:dyDescent="0.25">
      <c r="A15" s="60" t="s">
        <v>436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v>0</v>
      </c>
    </row>
    <row r="16" spans="1:7" ht="30" customHeight="1" x14ac:dyDescent="0.25">
      <c r="A16" s="61" t="s">
        <v>437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7" spans="1:7" x14ac:dyDescent="0.25">
      <c r="A17" s="80" t="s">
        <v>438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v>0</v>
      </c>
    </row>
    <row r="18" spans="1:7" x14ac:dyDescent="0.25">
      <c r="A18" s="80" t="s">
        <v>439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v>0</v>
      </c>
    </row>
    <row r="19" spans="1:7" x14ac:dyDescent="0.25">
      <c r="A19" s="60" t="s">
        <v>440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441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60" t="s">
        <v>431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v>0</v>
      </c>
    </row>
    <row r="23" spans="1:7" x14ac:dyDescent="0.25">
      <c r="A23" s="60" t="s">
        <v>432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v>0</v>
      </c>
    </row>
    <row r="24" spans="1:7" x14ac:dyDescent="0.25">
      <c r="A24" s="60" t="s">
        <v>433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8">
        <v>0</v>
      </c>
    </row>
    <row r="25" spans="1:7" x14ac:dyDescent="0.25">
      <c r="A25" s="80" t="s">
        <v>434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v>0</v>
      </c>
    </row>
    <row r="26" spans="1:7" x14ac:dyDescent="0.25">
      <c r="A26" s="80" t="s">
        <v>435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v>0</v>
      </c>
    </row>
    <row r="27" spans="1:7" x14ac:dyDescent="0.25">
      <c r="A27" s="60" t="s">
        <v>436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v>0</v>
      </c>
    </row>
    <row r="28" spans="1:7" ht="30" customHeight="1" x14ac:dyDescent="0.25">
      <c r="A28" s="61" t="s">
        <v>437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8">
        <v>0</v>
      </c>
    </row>
    <row r="29" spans="1:7" x14ac:dyDescent="0.25">
      <c r="A29" s="80" t="s">
        <v>438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v>0</v>
      </c>
    </row>
    <row r="30" spans="1:7" x14ac:dyDescent="0.25">
      <c r="A30" s="80" t="s">
        <v>439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v>0</v>
      </c>
    </row>
    <row r="31" spans="1:7" x14ac:dyDescent="0.25">
      <c r="A31" s="60" t="s">
        <v>440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442</v>
      </c>
      <c r="B33" s="121">
        <v>36356087.319999993</v>
      </c>
      <c r="C33" s="121">
        <v>0</v>
      </c>
      <c r="D33" s="121">
        <v>36356087.319999993</v>
      </c>
      <c r="E33" s="121">
        <v>8402529.7699999996</v>
      </c>
      <c r="F33" s="121">
        <v>8402529.7699999996</v>
      </c>
      <c r="G33" s="121">
        <v>27953557.549999993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8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ernesto solis jimènez</cp:lastModifiedBy>
  <dcterms:created xsi:type="dcterms:W3CDTF">2023-03-16T22:14:51Z</dcterms:created>
  <dcterms:modified xsi:type="dcterms:W3CDTF">2025-04-24T05:33:34Z</dcterms:modified>
</cp:coreProperties>
</file>