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4\ANUAL\MPIO\"/>
    </mc:Choice>
  </mc:AlternateContent>
  <bookViews>
    <workbookView xWindow="0" yWindow="0" windowWidth="28800" windowHeight="1221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<sst xmlns="http://schemas.openxmlformats.org/spreadsheetml/2006/main" count="283" uniqueCount="212">
  <si>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</si>
  <si>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</si>
  <si>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</si>
  <si>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</si>
  <si>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</si>
  <si>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</si>
  <si>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</si>
  <si>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</si>
  <si>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</si>
  <si>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</si>
  <si>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</si>
  <si>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</si>
  <si>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</si>
  <si>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</si>
  <si>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</si>
  <si>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</si>
  <si>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</si>
  <si>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</si>
  <si>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</si>
  <si>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</si>
  <si>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</si>
  <si>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</si>
  <si>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</si>
  <si>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</si>
  <si>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</si>
  <si>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</si>
  <si>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</si>
  <si>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</si>
  <si>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</si>
  <si>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</si>
  <si>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</si>
  <si>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</si>
  <si>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</si>
  <si>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</si>
  <si>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</si>
  <si>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</si>
  <si>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</si>
  <si>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</si>
  <si>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</si>
  <si>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</si>
  <si>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</si>
  <si>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</si>
  <si>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</si>
  <si>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</si>
  <si>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</si>
  <si>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</si>
  <si>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</si>
  <si>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</si>
  <si>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</si>
  <si>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</si>
  <si>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</si>
  <si>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</si>
  <si>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</si>
  <si>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</si>
  <si>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</si>
  <si>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</si>
  <si>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</si>
  <si>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</si>
  <si>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</si>
  <si>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</si>
  <si>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</si>
  <si>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</si>
  <si>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</si>
  <si>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</si>
  <si>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</si>
  <si>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</si>
  <si>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</si>
  <si>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</si>
  <si>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</si>
  <si>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</si>
  <si>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</si>
  <si>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</si>
  <si>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</si>
  <si>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</si>
  <si>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</si>
  <si>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</si>
  <si>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</si>
  <si>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</si>
  <si>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</si>
  <si>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</si>
  <si>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</si>
  <si>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</si>
  <si>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</si>
  <si>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</si>
  <si>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</si>
  <si>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</si>
  <si>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</si>
  <si>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</si>
  <si>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</si>
  <si>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</si>
  <si>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</si>
  <si>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</si>
  <si>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</si>
  <si>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</si>
  <si>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</si>
  <si>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</si>
  <si>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</si>
  <si>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</si>
  <si>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</si>
  <si>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</si>
  <si>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</si>
  <si>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</si>
  <si>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</si>
  <si>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</si>
  <si>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</si>
  <si>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</si>
  <si>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</si>
  <si>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</si>
  <si>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</si>
  <si>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</si>
  <si>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</si>
  <si>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</si>
  <si>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</si>
  <si>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</si>
  <si>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</si>
  <si>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</si>
  <si>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</si>
  <si>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</si>
  <si>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</si>
  <si>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</si>
  <si>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</si>
  <si>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</si>
  <si>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</si>
  <si>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</si>
  <si>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</si>
  <si>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</si>
  <si>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</si>
  <si>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</si>
  <si>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MUNICIPIO DE SAN LUIS DE LA PAZ, GTO.
ESTADO ANALÍTICO DEL EJERCICIO DEL PRESUPUESTO DE EGRESOS POR OBJETO DEL GASTO (CAPÍTULO Y CONCEPTO)
DEL 1 DE ENERO DEL 2024 AL 31 DE DICIEMBRE DEL 2024</t>
  </si>
  <si>
    <t>MUNICIPIO DE SAN LUIS DE LA PAZ, GTO.
ESTADO ANALÍTICO DEL EJERCICIO DEL PRESUPUESTO DE EGRESOS 
CLASIFICACIÓN ECONÓMICA (POR TIPO DE GASTO)
DEL 1 DE ENERO DEL 2024 AL 31 DE DICIEMBRE DEL 2024</t>
  </si>
  <si>
    <t>MUNICIPIO DE SAN LUIS DE LA PAZ, GTO.
ESTADO ANALÍTICO DEL EJERCICIO DEL PRESUPUESTO DE EGRESOS 
CLASIFICACIÓN FUNCIONAL (FINALIDAD Y FUNCIÓN)
 DEL 01 DE ENERO DEL 2024 AL 31 DE DICIEMBRE DEL 2024</t>
  </si>
  <si>
    <t>SECTOR PARAESTATAL DEL GOBIERNO MUNICIPAL DE MUNICIPIO DE SAN LUIS DE LA PAZ, GTO.
ESTADO ANALÍTICO DEL EJERCICIO DEL PRESUPUESTO DE EGRESOS 
CLASIFICACIÓN ADMINISTRATIVA
DEL 1 DE ENERO DEL 2024 AL 31 DE DICIEMBRE DEL 2024</t>
  </si>
  <si>
    <t>GOBIERNO MUNICIPAL DE MUNICIPIO DE SAN LUIS DE LA PAZ, GTO.
ESTADO ANALÍTICO DEL EJERCICIO DEL PRESUPUESTO DE EGRESOS 
CLASIFICACIÓN ADMINISTRATIVA
DEL 1 DE ENERO DEL 2024 AL 31 DE DICIEMBRE DEL 2024</t>
  </si>
  <si>
    <t>MUNICIPIO DE SAN LUIS DE LA PAZ, GTO.
ESTADO ANALÍTICO DEL EJERCICIO DEL PRESUPUESTO DE EGRESOS 
CLASIFICACIÓN ADMINISTRATIVA
DEL 1 DE ENERO DEL 2024 AL 31 DE DICIEMBRE DEL 2024</t>
  </si>
  <si>
    <t>10010 PRESIDENCIA</t>
  </si>
  <si>
    <t>10011 COMUNICACION SOCIAL</t>
  </si>
  <si>
    <t>10012 UNIDAD MUNICIPAL DE PLANEACION</t>
  </si>
  <si>
    <t>10013 COORDINACIONDE LA MUJER</t>
  </si>
  <si>
    <t>10020 H. AYUNTAMIENTO</t>
  </si>
  <si>
    <t>10021 SINDICATURA</t>
  </si>
  <si>
    <t>10030 SECRETARIA DE AYUNTAMIENTO</t>
  </si>
  <si>
    <t>10040 TESORERIA MUNICIPAL</t>
  </si>
  <si>
    <t>10050 CONTRALORIA</t>
  </si>
  <si>
    <t>10060 JUZGADO</t>
  </si>
  <si>
    <t>10070 OFICIALIA</t>
  </si>
  <si>
    <t>10080 FOMENTO ECONOMICO</t>
  </si>
  <si>
    <t>10081 TURISMO</t>
  </si>
  <si>
    <t>10082 DESARROLLO AGROPECUARIO</t>
  </si>
  <si>
    <t>10090 OBRAS PUBLICAS</t>
  </si>
  <si>
    <t>10091 OBRAS PUBLICAS 2</t>
  </si>
  <si>
    <t>10100 DESARROLLO SOCIAL</t>
  </si>
  <si>
    <t>10110 DEPORTES</t>
  </si>
  <si>
    <t>10120 SERVICIOS MUNICIPALES</t>
  </si>
  <si>
    <t>10130 CASA CULTURA</t>
  </si>
  <si>
    <t>10140 RASTRO</t>
  </si>
  <si>
    <t>10150 SEGURIDAD PUBLICA</t>
  </si>
  <si>
    <t>10160 TRANSITO</t>
  </si>
  <si>
    <t>10170 PROTECCION CIVIL</t>
  </si>
  <si>
    <t>10180 ECOLOGIA Y MEDIO AMBIENTE</t>
  </si>
  <si>
    <t>10200 FERIA</t>
  </si>
  <si>
    <t>10210 EXPO AGROPECUARIA</t>
  </si>
  <si>
    <t>10220 FERIA POZOS</t>
  </si>
  <si>
    <t>15030 SECRETARIA DE AYUNTAMIENTO</t>
  </si>
  <si>
    <t>15081 TURISMO</t>
  </si>
  <si>
    <t>15082 DESARROLLO AGROPECUARIO</t>
  </si>
  <si>
    <t>15090 OBRAS PUBLICAS</t>
  </si>
  <si>
    <t>15100 DESARROLLO SOCIAL</t>
  </si>
  <si>
    <t>15120 SERVICIOS MUNICIPALES</t>
  </si>
  <si>
    <t>20090 OBRAS PUBLICAS Y DESARROLLO URBANO</t>
  </si>
  <si>
    <t>24082 DESARROLLO AGROPECUARIO</t>
  </si>
  <si>
    <t>24090 OBRAS PUBLICAS</t>
  </si>
  <si>
    <t>24100 DESARROLLO SOCIAL</t>
  </si>
  <si>
    <t>24190 AGUA POTABLE</t>
  </si>
  <si>
    <t>27090 OBRAS PUBLICAS</t>
  </si>
  <si>
    <t>28090 OBRAS PUBLICAS</t>
  </si>
  <si>
    <t>29090 OBRAS PUBLICAS</t>
  </si>
  <si>
    <t>34040 TESORERIA</t>
  </si>
  <si>
    <t>34070 OFICIALIA MAYOR</t>
  </si>
  <si>
    <t>34081 TURISMO</t>
  </si>
  <si>
    <t>34082 DESARROLLO AGROPECUARIO</t>
  </si>
  <si>
    <t>34090 OBRAS PUBLICAS</t>
  </si>
  <si>
    <t>34100 DESARROLLO SOCIAL</t>
  </si>
  <si>
    <t>34120 SERVICIOS MUNICIPALES</t>
  </si>
  <si>
    <t>34140 RASTRO MUNICIPAL</t>
  </si>
  <si>
    <t>34150 SEGURIDAD PUBLICA</t>
  </si>
  <si>
    <t>34160 TRANSITO MUNICIPAL</t>
  </si>
  <si>
    <t>34170 PROTECCION CIVIL</t>
  </si>
  <si>
    <t>34180 PROTECCION AL AMBIENTE</t>
  </si>
  <si>
    <t>34200 DIF</t>
  </si>
  <si>
    <t>40090 INFRAESTRUCTURA MUNICIPAL Y OBRAS</t>
  </si>
  <si>
    <t>41090 OBRAS PUBLICAS Y DESARROLLO URBANO</t>
  </si>
  <si>
    <t>42090 OBRAS PUBLICAS Y DESARROLLO URBANO</t>
  </si>
  <si>
    <t>42100 DESARROLLO SOCIAL</t>
  </si>
  <si>
    <t>46090 INFRAESTRUCTURA MUNICIPAL Y OBRAS</t>
  </si>
  <si>
    <t>47090 INFRAESTRUCTURA MUNICIPAL Y OBRAS</t>
  </si>
  <si>
    <t>48090 INGRAESTRUCTURA MUNICIPAL Y OBRAS</t>
  </si>
  <si>
    <t>15110 DEPORTES</t>
  </si>
  <si>
    <t>Bajo protesta de decir verdad declaramos que los Estados Financieros y sus notas, son razonablemente correctos y son responsabilidad del emisor.</t>
  </si>
  <si>
    <t xml:space="preserve">                      ____________________________________________</t>
  </si>
  <si>
    <t>___________________________________________</t>
  </si>
  <si>
    <t>Lic. Rubén Urías Ruíz</t>
  </si>
  <si>
    <t xml:space="preserve">Presidente Municipal </t>
  </si>
  <si>
    <t xml:space="preserve">  C.P.C. Eduardo Adolfo Rodríguez Lino
          </t>
  </si>
  <si>
    <t xml:space="preserve">   Tesorero Municipal</t>
  </si>
  <si>
    <t xml:space="preserve">                             Lic. Rubén Urías Ruíz</t>
  </si>
  <si>
    <t xml:space="preserve">                      Presidente Municipal </t>
  </si>
  <si>
    <t xml:space="preserve">     Lic. Rubén Urías Ruíz</t>
  </si>
  <si>
    <t xml:space="preserve"> Presidente Municipal</t>
  </si>
  <si>
    <t xml:space="preserve">  C.P.C. Eduardo Adolfo Rodríguez Lino          </t>
  </si>
  <si>
    <t>Presidente Municipal</t>
  </si>
  <si>
    <t xml:space="preserve">      C.P.C. Eduardo Adolfo Rodríguez Lino        </t>
  </si>
  <si>
    <t xml:space="preserve">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</si>
</sst>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.5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0" fillId="2" borderId="4" xfId="9" applyNumberFormat="1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 wrapText="1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10" fillId="0" borderId="0" xfId="9" applyFont="1" applyAlignment="1" applyProtection="1">
      <alignment horizontal="center" vertical="center" wrapText="1"/>
      <protection locked="0"/>
    </xf>
    <xf numFmtId="4" fontId="0" fillId="0" borderId="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4" fontId="6" fillId="0" borderId="9" xfId="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2" borderId="5" xfId="9" applyFont="1" applyFill="1" applyBorder="1" applyAlignment="1" applyProtection="1">
      <alignment horizontal="centerContinuous" vertical="center" wrapText="1"/>
      <protection locked="0"/>
    </xf>
    <xf numFmtId="0" fontId="10" fillId="2" borderId="6" xfId="9" applyFont="1" applyFill="1" applyBorder="1" applyAlignment="1" applyProtection="1">
      <alignment horizontal="centerContinuous" vertical="center" wrapText="1"/>
      <protection locked="0"/>
    </xf>
    <xf numFmtId="0" fontId="10" fillId="2" borderId="7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4" fontId="6" fillId="0" borderId="9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6" fillId="0" borderId="11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0" fillId="0" borderId="10" xfId="0" applyNumberFormat="1" applyFont="1" applyBorder="1" applyProtection="1">
      <protection locked="0"/>
    </xf>
    <xf numFmtId="4" fontId="10" fillId="0" borderId="4" xfId="0" applyNumberFormat="1" applyFont="1" applyBorder="1" applyProtection="1">
      <protection locked="0"/>
    </xf>
    <xf numFmtId="0" fontId="10" fillId="0" borderId="1" xfId="0" applyFont="1" applyBorder="1" applyAlignment="1">
      <alignment horizontal="left"/>
    </xf>
    <xf numFmtId="0" fontId="12" fillId="0" borderId="0" xfId="0" applyFont="1"/>
    <xf numFmtId="4" fontId="6" fillId="0" borderId="0" xfId="8" applyNumberFormat="1" applyFont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0" fontId="6" fillId="0" borderId="0" xfId="8" applyFont="1" applyAlignment="1" applyProtection="1">
      <alignment vertical="top" wrapText="1"/>
      <protection locked="0"/>
    </xf>
    <xf numFmtId="0" fontId="6" fillId="0" borderId="0" xfId="8" applyFont="1" applyAlignment="1" applyProtection="1">
      <protection locked="0"/>
    </xf>
    <xf numFmtId="0" fontId="6" fillId="0" borderId="0" xfId="8" applyFont="1" applyAlignment="1" applyProtection="1">
      <alignment wrapText="1"/>
      <protection locked="0"/>
    </xf>
    <xf numFmtId="4" fontId="6" fillId="0" borderId="0" xfId="8" applyNumberFormat="1" applyFont="1" applyAlignme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10" fillId="2" borderId="9" xfId="9" applyFont="1" applyFill="1" applyBorder="1" applyAlignment="1">
      <alignment horizontal="center" vertical="center"/>
    </xf>
    <xf numFmtId="0" fontId="10" fillId="2" borderId="11" xfId="9" applyFont="1" applyFill="1" applyBorder="1" applyAlignment="1">
      <alignment horizontal="center" vertical="center"/>
    </xf>
    <xf numFmtId="0" fontId="10" fillId="2" borderId="10" xfId="9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indent="2"/>
    </xf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10" fillId="0" borderId="12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 indent="1"/>
      <protection locked="0"/>
    </xf>
    <xf numFmtId="0" fontId="6" fillId="0" borderId="9" xfId="9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4" fontId="5" fillId="0" borderId="0" xfId="8" applyNumberFormat="1" applyFont="1" applyAlignment="1" applyProtection="1">
      <alignment horizontal="center" vertical="top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9" xfId="9" applyNumberFormat="1" applyFont="1" applyFill="1" applyBorder="1" applyAlignment="1">
      <alignment horizontal="center" vertical="center" wrapText="1"/>
    </xf>
    <xf numFmtId="4" fontId="10" fillId="2" borderId="10" xfId="9" applyNumberFormat="1" applyFont="1" applyFill="1" applyBorder="1" applyAlignment="1">
      <alignment horizontal="center" vertical="center" wrapText="1"/>
    </xf>
    <xf numFmtId="4" fontId="6" fillId="0" borderId="0" xfId="8" applyNumberFormat="1" applyFont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center" vertical="top"/>
      <protection locked="0"/>
    </xf>
    <xf numFmtId="0" fontId="5" fillId="0" borderId="0" xfId="8" applyFont="1" applyBorder="1" applyAlignment="1" applyProtection="1">
      <alignment horizontal="center" vertical="top" wrapText="1"/>
      <protection locked="0"/>
    </xf>
    <xf numFmtId="0" fontId="11" fillId="2" borderId="5" xfId="0" applyFont="1" applyFill="1" applyBorder="1" applyAlignment="1" applyProtection="1">
      <alignment horizontal="center" wrapText="1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</cellXfs>
  <cellStyles count="41">
    <cellStyle name="Euro" xfId="1"/>
    <cellStyle name="Millares 2" xfId="2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3" xfId="19"/>
    <cellStyle name="Normal 6 3 2" xfId="29"/>
    <cellStyle name="Normal 6 4" xfId="24"/>
    <cellStyle name="Normal 6 5" xfId="34"/>
    <cellStyle name="Normal 6 6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showGridLines="0" tabSelected="1" zoomScaleNormal="100" workbookViewId="0">
      <selection activeCell="G77" sqref="A1:G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62" t="s">
        <v>128</v>
      </c>
      <c r="B1" s="63"/>
      <c r="C1" s="63"/>
      <c r="D1" s="63"/>
      <c r="E1" s="63"/>
      <c r="F1" s="63"/>
      <c r="G1" s="64"/>
    </row>
    <row r="2" spans="1:7" x14ac:dyDescent="0.2">
      <c r="A2" s="43"/>
      <c r="B2" s="17" t="s">
        <v>0</v>
      </c>
      <c r="C2" s="18"/>
      <c r="D2" s="18"/>
      <c r="E2" s="18"/>
      <c r="F2" s="19"/>
      <c r="G2" s="65" t="s">
        <v>7</v>
      </c>
    </row>
    <row r="3" spans="1:7" ht="24.95" customHeight="1" x14ac:dyDescent="0.2">
      <c r="A3" s="4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6"/>
    </row>
    <row r="4" spans="1:7" x14ac:dyDescent="0.2">
      <c r="A4" s="4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2" t="s">
        <v>10</v>
      </c>
      <c r="B5" s="21">
        <f>SUM(B6:B12)</f>
        <v>225440629.66000003</v>
      </c>
      <c r="C5" s="21">
        <f t="shared" ref="C5:G5" si="0">SUM(C6:C12)</f>
        <v>580880.47999999952</v>
      </c>
      <c r="D5" s="21">
        <f t="shared" si="0"/>
        <v>226021510.14000002</v>
      </c>
      <c r="E5" s="21">
        <f t="shared" si="0"/>
        <v>216208576.36000001</v>
      </c>
      <c r="F5" s="21">
        <f t="shared" si="0"/>
        <v>216208576.36000001</v>
      </c>
      <c r="G5" s="21">
        <f t="shared" si="0"/>
        <v>9812933.7799999993</v>
      </c>
    </row>
    <row r="6" spans="1:7" x14ac:dyDescent="0.2">
      <c r="A6" s="46" t="s">
        <v>11</v>
      </c>
      <c r="B6" s="27">
        <v>89149535.840000004</v>
      </c>
      <c r="C6" s="6">
        <v>-4459005.12</v>
      </c>
      <c r="D6" s="6">
        <v>84690530.719999999</v>
      </c>
      <c r="E6" s="6">
        <v>81151023.709999993</v>
      </c>
      <c r="F6" s="6">
        <v>81151023.709999993</v>
      </c>
      <c r="G6" s="6">
        <v>3539507.01</v>
      </c>
    </row>
    <row r="7" spans="1:7" x14ac:dyDescent="0.2">
      <c r="A7" s="46" t="s">
        <v>12</v>
      </c>
      <c r="B7" s="27">
        <v>28099000</v>
      </c>
      <c r="C7" s="6">
        <v>55600.56</v>
      </c>
      <c r="D7" s="6">
        <v>28154600.559999999</v>
      </c>
      <c r="E7" s="6">
        <v>27654515.16</v>
      </c>
      <c r="F7" s="6">
        <v>27654515.16</v>
      </c>
      <c r="G7" s="6">
        <v>500085.4</v>
      </c>
    </row>
    <row r="8" spans="1:7" x14ac:dyDescent="0.2">
      <c r="A8" s="46" t="s">
        <v>13</v>
      </c>
      <c r="B8" s="27">
        <v>59141598.200000003</v>
      </c>
      <c r="C8" s="6">
        <v>-247837.71</v>
      </c>
      <c r="D8" s="6">
        <v>58893760.490000002</v>
      </c>
      <c r="E8" s="6">
        <v>55967806.560000002</v>
      </c>
      <c r="F8" s="6">
        <v>55967806.560000002</v>
      </c>
      <c r="G8" s="6">
        <v>2925953.93</v>
      </c>
    </row>
    <row r="9" spans="1:7" x14ac:dyDescent="0.2">
      <c r="A9" s="46" t="s">
        <v>14</v>
      </c>
      <c r="B9" s="27">
        <v>36741228.149999999</v>
      </c>
      <c r="C9" s="6">
        <v>-1239607.3</v>
      </c>
      <c r="D9" s="6">
        <v>35501620.850000001</v>
      </c>
      <c r="E9" s="6">
        <v>32573689.609999999</v>
      </c>
      <c r="F9" s="6">
        <v>32573689.609999999</v>
      </c>
      <c r="G9" s="6">
        <v>2927931.24</v>
      </c>
    </row>
    <row r="10" spans="1:7" x14ac:dyDescent="0.2">
      <c r="A10" s="46" t="s">
        <v>15</v>
      </c>
      <c r="B10" s="27">
        <v>12309267.470000001</v>
      </c>
      <c r="C10" s="6">
        <v>4956730.05</v>
      </c>
      <c r="D10" s="6">
        <v>17265997.52</v>
      </c>
      <c r="E10" s="6">
        <v>17415978.48</v>
      </c>
      <c r="F10" s="6">
        <v>17415978.48</v>
      </c>
      <c r="G10" s="6">
        <v>-149980.96</v>
      </c>
    </row>
    <row r="11" spans="1:7" x14ac:dyDescent="0.2">
      <c r="A11" s="46" t="s">
        <v>16</v>
      </c>
      <c r="B11" s="27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46" t="s">
        <v>17</v>
      </c>
      <c r="B12" s="27">
        <v>0</v>
      </c>
      <c r="C12" s="6">
        <v>1515000</v>
      </c>
      <c r="D12" s="6">
        <v>1515000</v>
      </c>
      <c r="E12" s="6">
        <v>1445562.84</v>
      </c>
      <c r="F12" s="6">
        <v>1445562.84</v>
      </c>
      <c r="G12" s="6">
        <v>69437.16</v>
      </c>
    </row>
    <row r="13" spans="1:7" x14ac:dyDescent="0.2">
      <c r="A13" s="32" t="s">
        <v>122</v>
      </c>
      <c r="B13" s="27">
        <f>SUM(B14:B22)</f>
        <v>49843934.950000003</v>
      </c>
      <c r="C13" s="27">
        <f t="shared" ref="C13:G13" si="1">SUM(C14:C22)</f>
        <v>9159482.9100000001</v>
      </c>
      <c r="D13" s="27">
        <f t="shared" si="1"/>
        <v>59003417.859999999</v>
      </c>
      <c r="E13" s="27">
        <f t="shared" si="1"/>
        <v>60263417.379999995</v>
      </c>
      <c r="F13" s="27">
        <f t="shared" si="1"/>
        <v>55713319.920000002</v>
      </c>
      <c r="G13" s="27">
        <f t="shared" si="1"/>
        <v>-1259999.5199999996</v>
      </c>
    </row>
    <row r="14" spans="1:7" x14ac:dyDescent="0.2">
      <c r="A14" s="46" t="s">
        <v>18</v>
      </c>
      <c r="B14" s="27">
        <v>2385400</v>
      </c>
      <c r="C14" s="6">
        <v>441857.79</v>
      </c>
      <c r="D14" s="6">
        <v>2827257.79</v>
      </c>
      <c r="E14" s="6">
        <v>2606980.29</v>
      </c>
      <c r="F14" s="6">
        <v>2599730.37</v>
      </c>
      <c r="G14" s="6">
        <v>220277.5</v>
      </c>
    </row>
    <row r="15" spans="1:7" x14ac:dyDescent="0.2">
      <c r="A15" s="46" t="s">
        <v>19</v>
      </c>
      <c r="B15" s="27">
        <v>1479000</v>
      </c>
      <c r="C15" s="6">
        <v>2393482.63</v>
      </c>
      <c r="D15" s="6">
        <v>3872482.63</v>
      </c>
      <c r="E15" s="6">
        <v>3323171.72</v>
      </c>
      <c r="F15" s="6">
        <v>3323171.72</v>
      </c>
      <c r="G15" s="6">
        <v>549310.91</v>
      </c>
    </row>
    <row r="16" spans="1:7" x14ac:dyDescent="0.2">
      <c r="A16" s="46" t="s">
        <v>20</v>
      </c>
      <c r="B16" s="27">
        <v>555000</v>
      </c>
      <c r="C16" s="6">
        <v>-150395.76</v>
      </c>
      <c r="D16" s="6">
        <v>404604.24</v>
      </c>
      <c r="E16" s="6">
        <v>242048.84</v>
      </c>
      <c r="F16" s="6">
        <v>242048.84</v>
      </c>
      <c r="G16" s="6">
        <v>162555.4</v>
      </c>
    </row>
    <row r="17" spans="1:7" x14ac:dyDescent="0.2">
      <c r="A17" s="46" t="s">
        <v>21</v>
      </c>
      <c r="B17" s="27">
        <v>25192710</v>
      </c>
      <c r="C17" s="6">
        <v>-2570442.12</v>
      </c>
      <c r="D17" s="6">
        <v>22622267.879999999</v>
      </c>
      <c r="E17" s="6">
        <v>25581555.280000001</v>
      </c>
      <c r="F17" s="6">
        <v>21568165.760000002</v>
      </c>
      <c r="G17" s="6">
        <v>-2959287.4</v>
      </c>
    </row>
    <row r="18" spans="1:7" x14ac:dyDescent="0.2">
      <c r="A18" s="46" t="s">
        <v>22</v>
      </c>
      <c r="B18" s="27">
        <v>1437204.63</v>
      </c>
      <c r="C18" s="6">
        <v>-86688.4</v>
      </c>
      <c r="D18" s="6">
        <v>1350516.23</v>
      </c>
      <c r="E18" s="6">
        <v>1282375.9099999999</v>
      </c>
      <c r="F18" s="6">
        <v>1282375.9099999999</v>
      </c>
      <c r="G18" s="6">
        <v>68140.320000000007</v>
      </c>
    </row>
    <row r="19" spans="1:7" x14ac:dyDescent="0.2">
      <c r="A19" s="46" t="s">
        <v>23</v>
      </c>
      <c r="B19" s="27">
        <v>15327950.32</v>
      </c>
      <c r="C19" s="6">
        <v>9372622.1500000004</v>
      </c>
      <c r="D19" s="6">
        <v>24700572.469999999</v>
      </c>
      <c r="E19" s="6">
        <v>24240176.07</v>
      </c>
      <c r="F19" s="6">
        <v>23720518.050000001</v>
      </c>
      <c r="G19" s="6">
        <v>460396.4</v>
      </c>
    </row>
    <row r="20" spans="1:7" x14ac:dyDescent="0.2">
      <c r="A20" s="46" t="s">
        <v>24</v>
      </c>
      <c r="B20" s="27">
        <v>2571000</v>
      </c>
      <c r="C20" s="6">
        <v>190157.03</v>
      </c>
      <c r="D20" s="6">
        <v>2761157.03</v>
      </c>
      <c r="E20" s="6">
        <v>2627948.9700000002</v>
      </c>
      <c r="F20" s="6">
        <v>2618148.9700000002</v>
      </c>
      <c r="G20" s="6">
        <v>133208.06</v>
      </c>
    </row>
    <row r="21" spans="1:7" x14ac:dyDescent="0.2">
      <c r="A21" s="46" t="s">
        <v>25</v>
      </c>
      <c r="B21" s="27">
        <v>150000</v>
      </c>
      <c r="C21" s="6">
        <v>-20578</v>
      </c>
      <c r="D21" s="6">
        <v>129422</v>
      </c>
      <c r="E21" s="6">
        <v>129422</v>
      </c>
      <c r="F21" s="6">
        <v>129422</v>
      </c>
      <c r="G21" s="6">
        <v>0</v>
      </c>
    </row>
    <row r="22" spans="1:7" x14ac:dyDescent="0.2">
      <c r="A22" s="46" t="s">
        <v>26</v>
      </c>
      <c r="B22" s="27">
        <v>745670</v>
      </c>
      <c r="C22" s="6">
        <v>-410532.41</v>
      </c>
      <c r="D22" s="6">
        <v>335137.59000000003</v>
      </c>
      <c r="E22" s="6">
        <v>229738.3</v>
      </c>
      <c r="F22" s="6">
        <v>229738.3</v>
      </c>
      <c r="G22" s="6">
        <v>105399.29</v>
      </c>
    </row>
    <row r="23" spans="1:7" x14ac:dyDescent="0.2">
      <c r="A23" s="32" t="s">
        <v>27</v>
      </c>
      <c r="B23" s="27">
        <f>SUM(B24:B32)</f>
        <v>35452998.590000004</v>
      </c>
      <c r="C23" s="27">
        <f t="shared" ref="C23:G23" si="2">SUM(C24:C32)</f>
        <v>38725029.229999997</v>
      </c>
      <c r="D23" s="27">
        <f t="shared" si="2"/>
        <v>74178027.820000008</v>
      </c>
      <c r="E23" s="27">
        <f t="shared" si="2"/>
        <v>77351212.359999999</v>
      </c>
      <c r="F23" s="27">
        <f t="shared" si="2"/>
        <v>71700364.280000001</v>
      </c>
      <c r="G23" s="27">
        <f t="shared" si="2"/>
        <v>-3173184.5399999996</v>
      </c>
    </row>
    <row r="24" spans="1:7" x14ac:dyDescent="0.2">
      <c r="A24" s="46" t="s">
        <v>28</v>
      </c>
      <c r="B24" s="27">
        <v>3023666.67</v>
      </c>
      <c r="C24" s="6">
        <v>4027939.43</v>
      </c>
      <c r="D24" s="6">
        <v>7051606.0999999996</v>
      </c>
      <c r="E24" s="6">
        <v>8280053.9800000004</v>
      </c>
      <c r="F24" s="6">
        <v>8280053.9800000004</v>
      </c>
      <c r="G24" s="6">
        <v>-1228447.8799999999</v>
      </c>
    </row>
    <row r="25" spans="1:7" x14ac:dyDescent="0.2">
      <c r="A25" s="46" t="s">
        <v>29</v>
      </c>
      <c r="B25" s="27">
        <v>10102032.109999999</v>
      </c>
      <c r="C25" s="6">
        <v>6794082.8300000001</v>
      </c>
      <c r="D25" s="6">
        <v>16896114.940000001</v>
      </c>
      <c r="E25" s="6">
        <v>16175872.08</v>
      </c>
      <c r="F25" s="6">
        <v>15469910.949999999</v>
      </c>
      <c r="G25" s="6">
        <v>720242.86</v>
      </c>
    </row>
    <row r="26" spans="1:7" x14ac:dyDescent="0.2">
      <c r="A26" s="46" t="s">
        <v>30</v>
      </c>
      <c r="B26" s="27">
        <v>2055000</v>
      </c>
      <c r="C26" s="6">
        <v>612794.37</v>
      </c>
      <c r="D26" s="6">
        <v>2667794.37</v>
      </c>
      <c r="E26" s="6">
        <v>2577927.75</v>
      </c>
      <c r="F26" s="6">
        <v>2577927.75</v>
      </c>
      <c r="G26" s="6">
        <v>89866.62</v>
      </c>
    </row>
    <row r="27" spans="1:7" x14ac:dyDescent="0.2">
      <c r="A27" s="46" t="s">
        <v>31</v>
      </c>
      <c r="B27" s="27">
        <v>1915000</v>
      </c>
      <c r="C27" s="6">
        <v>114835.66</v>
      </c>
      <c r="D27" s="6">
        <v>2029835.66</v>
      </c>
      <c r="E27" s="6">
        <v>2017900.74</v>
      </c>
      <c r="F27" s="6">
        <v>2017900.74</v>
      </c>
      <c r="G27" s="6">
        <v>11934.92</v>
      </c>
    </row>
    <row r="28" spans="1:7" x14ac:dyDescent="0.2">
      <c r="A28" s="46" t="s">
        <v>32</v>
      </c>
      <c r="B28" s="27">
        <v>8533400</v>
      </c>
      <c r="C28" s="6">
        <v>880354.92</v>
      </c>
      <c r="D28" s="6">
        <v>9413754.9199999999</v>
      </c>
      <c r="E28" s="6">
        <v>8516747.8900000006</v>
      </c>
      <c r="F28" s="6">
        <v>8519428.9399999995</v>
      </c>
      <c r="G28" s="6">
        <v>897007.03</v>
      </c>
    </row>
    <row r="29" spans="1:7" x14ac:dyDescent="0.2">
      <c r="A29" s="46" t="s">
        <v>33</v>
      </c>
      <c r="B29" s="27">
        <v>564000</v>
      </c>
      <c r="C29" s="6">
        <v>2144292.7799999998</v>
      </c>
      <c r="D29" s="6">
        <v>2708292.78</v>
      </c>
      <c r="E29" s="6">
        <v>2682504.7799999998</v>
      </c>
      <c r="F29" s="6">
        <v>2682504.7799999998</v>
      </c>
      <c r="G29" s="6">
        <v>25788</v>
      </c>
    </row>
    <row r="30" spans="1:7" x14ac:dyDescent="0.2">
      <c r="A30" s="46" t="s">
        <v>34</v>
      </c>
      <c r="B30" s="27">
        <v>527000</v>
      </c>
      <c r="C30" s="6">
        <v>303050.99</v>
      </c>
      <c r="D30" s="6">
        <v>830050.99</v>
      </c>
      <c r="E30" s="6">
        <v>702483.55</v>
      </c>
      <c r="F30" s="6">
        <v>702483.55</v>
      </c>
      <c r="G30" s="6">
        <v>127567.44</v>
      </c>
    </row>
    <row r="31" spans="1:7" x14ac:dyDescent="0.2">
      <c r="A31" s="46" t="s">
        <v>35</v>
      </c>
      <c r="B31" s="27">
        <v>2175789.66</v>
      </c>
      <c r="C31" s="6">
        <v>23918549.5</v>
      </c>
      <c r="D31" s="6">
        <v>26094339.16</v>
      </c>
      <c r="E31" s="6">
        <v>30786639.260000002</v>
      </c>
      <c r="F31" s="6">
        <v>25839071.260000002</v>
      </c>
      <c r="G31" s="6">
        <v>-4692300.0999999996</v>
      </c>
    </row>
    <row r="32" spans="1:7" x14ac:dyDescent="0.2">
      <c r="A32" s="46" t="s">
        <v>36</v>
      </c>
      <c r="B32" s="27">
        <v>6557110.1500000004</v>
      </c>
      <c r="C32" s="6">
        <v>-70871.25</v>
      </c>
      <c r="D32" s="6">
        <v>6486238.9000000004</v>
      </c>
      <c r="E32" s="6">
        <v>5611082.3300000001</v>
      </c>
      <c r="F32" s="6">
        <v>5611082.3300000001</v>
      </c>
      <c r="G32" s="6">
        <v>875156.57</v>
      </c>
    </row>
    <row r="33" spans="1:7" x14ac:dyDescent="0.2">
      <c r="A33" s="32" t="s">
        <v>123</v>
      </c>
      <c r="B33" s="27">
        <f>SUM(B34:B42)</f>
        <v>21745250</v>
      </c>
      <c r="C33" s="27">
        <f t="shared" ref="C33:G33" si="3">SUM(C34:C42)</f>
        <v>22284573.030000001</v>
      </c>
      <c r="D33" s="27">
        <f t="shared" si="3"/>
        <v>44029823.030000001</v>
      </c>
      <c r="E33" s="27">
        <f t="shared" si="3"/>
        <v>36315950.939999998</v>
      </c>
      <c r="F33" s="27">
        <f t="shared" si="3"/>
        <v>36319100.93</v>
      </c>
      <c r="G33" s="27">
        <f t="shared" si="3"/>
        <v>7713872.0899999999</v>
      </c>
    </row>
    <row r="34" spans="1:7" x14ac:dyDescent="0.2">
      <c r="A34" s="46" t="s">
        <v>37</v>
      </c>
      <c r="B34" s="27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46" t="s">
        <v>38</v>
      </c>
      <c r="B35" s="27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46" t="s">
        <v>39</v>
      </c>
      <c r="B36" s="27">
        <v>0</v>
      </c>
      <c r="C36" s="6">
        <v>799000</v>
      </c>
      <c r="D36" s="6">
        <v>799000</v>
      </c>
      <c r="E36" s="6">
        <v>799000</v>
      </c>
      <c r="F36" s="6">
        <v>799000</v>
      </c>
      <c r="G36" s="6">
        <v>0</v>
      </c>
    </row>
    <row r="37" spans="1:7" x14ac:dyDescent="0.2">
      <c r="A37" s="46" t="s">
        <v>40</v>
      </c>
      <c r="B37" s="27">
        <v>21745250</v>
      </c>
      <c r="C37" s="6">
        <v>21485573.030000001</v>
      </c>
      <c r="D37" s="6">
        <v>43230823.030000001</v>
      </c>
      <c r="E37" s="6">
        <v>35516950.939999998</v>
      </c>
      <c r="F37" s="6">
        <v>35520100.93</v>
      </c>
      <c r="G37" s="6">
        <v>7713872.0899999999</v>
      </c>
    </row>
    <row r="38" spans="1:7" x14ac:dyDescent="0.2">
      <c r="A38" s="46" t="s">
        <v>41</v>
      </c>
      <c r="B38" s="27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46" t="s">
        <v>42</v>
      </c>
      <c r="B39" s="27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46" t="s">
        <v>43</v>
      </c>
      <c r="B40" s="27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46" t="s">
        <v>44</v>
      </c>
      <c r="B41" s="27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46" t="s">
        <v>45</v>
      </c>
      <c r="B42" s="27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32" t="s">
        <v>124</v>
      </c>
      <c r="B43" s="27">
        <f>SUM(B44:B52)</f>
        <v>3375164</v>
      </c>
      <c r="C43" s="27">
        <f t="shared" ref="C43:G43" si="4">SUM(C44:C52)</f>
        <v>4022942.4599999995</v>
      </c>
      <c r="D43" s="27">
        <f t="shared" si="4"/>
        <v>7398106.4600000009</v>
      </c>
      <c r="E43" s="27">
        <f t="shared" si="4"/>
        <v>7232237.96</v>
      </c>
      <c r="F43" s="27">
        <f t="shared" si="4"/>
        <v>6443198.5099999998</v>
      </c>
      <c r="G43" s="27">
        <f t="shared" si="4"/>
        <v>165868.5</v>
      </c>
    </row>
    <row r="44" spans="1:7" x14ac:dyDescent="0.2">
      <c r="A44" s="46" t="s">
        <v>46</v>
      </c>
      <c r="B44" s="27">
        <v>717000</v>
      </c>
      <c r="C44" s="6">
        <v>419712.96</v>
      </c>
      <c r="D44" s="6">
        <v>1136712.96</v>
      </c>
      <c r="E44" s="6">
        <v>998733.22</v>
      </c>
      <c r="F44" s="6">
        <v>998733.22</v>
      </c>
      <c r="G44" s="6">
        <v>137979.74</v>
      </c>
    </row>
    <row r="45" spans="1:7" x14ac:dyDescent="0.2">
      <c r="A45" s="46" t="s">
        <v>47</v>
      </c>
      <c r="B45" s="27">
        <v>120000</v>
      </c>
      <c r="C45" s="6">
        <v>-68020</v>
      </c>
      <c r="D45" s="6">
        <v>51980</v>
      </c>
      <c r="E45" s="6">
        <v>56799.03</v>
      </c>
      <c r="F45" s="6">
        <v>56799.03</v>
      </c>
      <c r="G45" s="6">
        <v>-4819.03</v>
      </c>
    </row>
    <row r="46" spans="1:7" x14ac:dyDescent="0.2">
      <c r="A46" s="46" t="s">
        <v>48</v>
      </c>
      <c r="B46" s="27">
        <v>35000</v>
      </c>
      <c r="C46" s="6">
        <v>74612</v>
      </c>
      <c r="D46" s="6">
        <v>109612</v>
      </c>
      <c r="E46" s="6">
        <v>109588.56</v>
      </c>
      <c r="F46" s="6">
        <v>109588.56</v>
      </c>
      <c r="G46" s="6">
        <v>23.44</v>
      </c>
    </row>
    <row r="47" spans="1:7" x14ac:dyDescent="0.2">
      <c r="A47" s="46" t="s">
        <v>49</v>
      </c>
      <c r="B47" s="27">
        <v>25414</v>
      </c>
      <c r="C47" s="6">
        <v>529273.99</v>
      </c>
      <c r="D47" s="6">
        <v>554687.99</v>
      </c>
      <c r="E47" s="6">
        <v>538667.98</v>
      </c>
      <c r="F47" s="6">
        <v>538667.98</v>
      </c>
      <c r="G47" s="6">
        <v>16020.01</v>
      </c>
    </row>
    <row r="48" spans="1:7" x14ac:dyDescent="0.2">
      <c r="A48" s="46" t="s">
        <v>50</v>
      </c>
      <c r="B48" s="27">
        <v>25000</v>
      </c>
      <c r="C48" s="6">
        <v>-25000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46" t="s">
        <v>51</v>
      </c>
      <c r="B49" s="27">
        <v>2119750</v>
      </c>
      <c r="C49" s="6">
        <v>2719737.11</v>
      </c>
      <c r="D49" s="6">
        <v>4839487.1100000003</v>
      </c>
      <c r="E49" s="6">
        <v>4825822.7699999996</v>
      </c>
      <c r="F49" s="6">
        <v>4036783.32</v>
      </c>
      <c r="G49" s="6">
        <v>13664.34</v>
      </c>
    </row>
    <row r="50" spans="1:7" x14ac:dyDescent="0.2">
      <c r="A50" s="46" t="s">
        <v>52</v>
      </c>
      <c r="B50" s="27">
        <v>180000</v>
      </c>
      <c r="C50" s="6">
        <v>-150000</v>
      </c>
      <c r="D50" s="6">
        <v>30000</v>
      </c>
      <c r="E50" s="6">
        <v>30000</v>
      </c>
      <c r="F50" s="6">
        <v>30000</v>
      </c>
      <c r="G50" s="6">
        <v>0</v>
      </c>
    </row>
    <row r="51" spans="1:7" x14ac:dyDescent="0.2">
      <c r="A51" s="46" t="s">
        <v>53</v>
      </c>
      <c r="B51" s="27">
        <v>0</v>
      </c>
      <c r="C51" s="6">
        <v>580217.4</v>
      </c>
      <c r="D51" s="6">
        <v>580217.4</v>
      </c>
      <c r="E51" s="6">
        <v>580217.4</v>
      </c>
      <c r="F51" s="6">
        <v>580217.4</v>
      </c>
      <c r="G51" s="6">
        <v>0</v>
      </c>
    </row>
    <row r="52" spans="1:7" x14ac:dyDescent="0.2">
      <c r="A52" s="46" t="s">
        <v>54</v>
      </c>
      <c r="B52" s="27">
        <v>153000</v>
      </c>
      <c r="C52" s="6">
        <v>-57591</v>
      </c>
      <c r="D52" s="6">
        <v>95409</v>
      </c>
      <c r="E52" s="6">
        <v>92409</v>
      </c>
      <c r="F52" s="6">
        <v>92409</v>
      </c>
      <c r="G52" s="6">
        <v>3000</v>
      </c>
    </row>
    <row r="53" spans="1:7" x14ac:dyDescent="0.2">
      <c r="A53" s="32" t="s">
        <v>55</v>
      </c>
      <c r="B53" s="27">
        <f>SUM(B54:B56)</f>
        <v>87524220</v>
      </c>
      <c r="C53" s="27">
        <f t="shared" ref="C53:G53" si="5">SUM(C54:C56)</f>
        <v>74733451.00999999</v>
      </c>
      <c r="D53" s="27">
        <f t="shared" si="5"/>
        <v>162257671.00999999</v>
      </c>
      <c r="E53" s="27">
        <f t="shared" si="5"/>
        <v>118533894.89</v>
      </c>
      <c r="F53" s="27">
        <f t="shared" si="5"/>
        <v>112367326.54000001</v>
      </c>
      <c r="G53" s="27">
        <f t="shared" si="5"/>
        <v>43723776.120000005</v>
      </c>
    </row>
    <row r="54" spans="1:7" x14ac:dyDescent="0.2">
      <c r="A54" s="46" t="s">
        <v>56</v>
      </c>
      <c r="B54" s="27">
        <v>82928420</v>
      </c>
      <c r="C54" s="6">
        <v>49066972.5</v>
      </c>
      <c r="D54" s="6">
        <v>131995392.5</v>
      </c>
      <c r="E54" s="6">
        <v>110848961.52</v>
      </c>
      <c r="F54" s="6">
        <v>104911404.34</v>
      </c>
      <c r="G54" s="6">
        <v>21146430.98</v>
      </c>
    </row>
    <row r="55" spans="1:7" x14ac:dyDescent="0.2">
      <c r="A55" s="46" t="s">
        <v>57</v>
      </c>
      <c r="B55" s="27">
        <v>1870000</v>
      </c>
      <c r="C55" s="6">
        <v>3830298.69</v>
      </c>
      <c r="D55" s="6">
        <v>5700298.6900000004</v>
      </c>
      <c r="E55" s="6">
        <v>5643305.4400000004</v>
      </c>
      <c r="F55" s="6">
        <v>5414294.2699999996</v>
      </c>
      <c r="G55" s="6">
        <v>56993.25</v>
      </c>
    </row>
    <row r="56" spans="1:7" x14ac:dyDescent="0.2">
      <c r="A56" s="46" t="s">
        <v>58</v>
      </c>
      <c r="B56" s="27">
        <v>2725800</v>
      </c>
      <c r="C56" s="6">
        <v>21836179.82</v>
      </c>
      <c r="D56" s="6">
        <v>24561979.82</v>
      </c>
      <c r="E56" s="6">
        <v>2041627.93</v>
      </c>
      <c r="F56" s="6">
        <v>2041627.93</v>
      </c>
      <c r="G56" s="6">
        <v>22520351.890000001</v>
      </c>
    </row>
    <row r="57" spans="1:7" x14ac:dyDescent="0.2">
      <c r="A57" s="32" t="s">
        <v>125</v>
      </c>
      <c r="B57" s="27">
        <f>SUM(B58:B64)</f>
        <v>0</v>
      </c>
      <c r="C57" s="27">
        <f t="shared" ref="C57:G57" si="6">SUM(C58:C64)</f>
        <v>0</v>
      </c>
      <c r="D57" s="27">
        <f t="shared" si="6"/>
        <v>0</v>
      </c>
      <c r="E57" s="27">
        <f t="shared" si="6"/>
        <v>0</v>
      </c>
      <c r="F57" s="27">
        <f t="shared" si="6"/>
        <v>0</v>
      </c>
      <c r="G57" s="27">
        <f t="shared" si="6"/>
        <v>0</v>
      </c>
    </row>
    <row r="58" spans="1:7" x14ac:dyDescent="0.2">
      <c r="A58" s="46" t="s">
        <v>59</v>
      </c>
      <c r="B58" s="27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46" t="s">
        <v>60</v>
      </c>
      <c r="B59" s="27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46" t="s">
        <v>61</v>
      </c>
      <c r="B60" s="27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46" t="s">
        <v>62</v>
      </c>
      <c r="B61" s="27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46" t="s">
        <v>63</v>
      </c>
      <c r="B62" s="27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46" t="s">
        <v>64</v>
      </c>
      <c r="B63" s="27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46" t="s">
        <v>65</v>
      </c>
      <c r="B64" s="27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32" t="s">
        <v>126</v>
      </c>
      <c r="B65" s="27">
        <f>SUM(B66:B68)</f>
        <v>15000</v>
      </c>
      <c r="C65" s="27">
        <f t="shared" ref="C65:G65" si="7">SUM(C66:C68)</f>
        <v>2350191.79</v>
      </c>
      <c r="D65" s="27">
        <f t="shared" si="7"/>
        <v>2365191.79</v>
      </c>
      <c r="E65" s="27">
        <f t="shared" si="7"/>
        <v>2552535.54</v>
      </c>
      <c r="F65" s="27">
        <f t="shared" si="7"/>
        <v>2252733.54</v>
      </c>
      <c r="G65" s="27">
        <f t="shared" si="7"/>
        <v>-187343.75</v>
      </c>
    </row>
    <row r="66" spans="1:7" x14ac:dyDescent="0.2">
      <c r="A66" s="46" t="s">
        <v>66</v>
      </c>
      <c r="B66" s="27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46" t="s">
        <v>67</v>
      </c>
      <c r="B67" s="27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46" t="s">
        <v>68</v>
      </c>
      <c r="B68" s="27">
        <v>15000</v>
      </c>
      <c r="C68" s="6">
        <v>2350191.79</v>
      </c>
      <c r="D68" s="6">
        <v>2365191.79</v>
      </c>
      <c r="E68" s="6">
        <v>2552535.54</v>
      </c>
      <c r="F68" s="6">
        <v>2252733.54</v>
      </c>
      <c r="G68" s="6">
        <v>-187343.75</v>
      </c>
    </row>
    <row r="69" spans="1:7" x14ac:dyDescent="0.2">
      <c r="A69" s="32" t="s">
        <v>69</v>
      </c>
      <c r="B69" s="27">
        <f>SUM(B70:B76)</f>
        <v>25000</v>
      </c>
      <c r="C69" s="27">
        <f t="shared" ref="C69:G69" si="8">SUM(C70:C76)</f>
        <v>-25000</v>
      </c>
      <c r="D69" s="27">
        <f t="shared" si="8"/>
        <v>0</v>
      </c>
      <c r="E69" s="27">
        <f t="shared" si="8"/>
        <v>0</v>
      </c>
      <c r="F69" s="27">
        <f t="shared" si="8"/>
        <v>0</v>
      </c>
      <c r="G69" s="27">
        <f t="shared" si="8"/>
        <v>0</v>
      </c>
    </row>
    <row r="70" spans="1:7" x14ac:dyDescent="0.2">
      <c r="A70" s="46" t="s">
        <v>70</v>
      </c>
      <c r="B70" s="27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46" t="s">
        <v>71</v>
      </c>
      <c r="B71" s="27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46" t="s">
        <v>72</v>
      </c>
      <c r="B72" s="27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46" t="s">
        <v>73</v>
      </c>
      <c r="B73" s="27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46" t="s">
        <v>74</v>
      </c>
      <c r="B74" s="27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46" t="s">
        <v>75</v>
      </c>
      <c r="B75" s="27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47" t="s">
        <v>76</v>
      </c>
      <c r="B76" s="22">
        <v>25000</v>
      </c>
      <c r="C76" s="7">
        <v>-25000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48" t="s">
        <v>77</v>
      </c>
      <c r="B77" s="30">
        <v>423422197.19999999</v>
      </c>
      <c r="C77" s="30">
        <v>151831550.91</v>
      </c>
      <c r="D77" s="30">
        <v>575253748.11000001</v>
      </c>
      <c r="E77" s="30">
        <v>518457825.43000001</v>
      </c>
      <c r="F77" s="30">
        <v>501004620.07999998</v>
      </c>
      <c r="G77" s="30">
        <v>56795922.68</v>
      </c>
    </row>
    <row r="79" spans="1:7" ht="14.25" x14ac:dyDescent="0.25">
      <c r="A79" s="33" t="s">
        <v>197</v>
      </c>
      <c r="B79" s="29"/>
      <c r="C79" s="34"/>
      <c r="D79" s="34"/>
      <c r="E79" s="34"/>
      <c r="F79" s="35"/>
      <c r="G79" s="35"/>
    </row>
    <row r="80" spans="1:7" ht="14.25" x14ac:dyDescent="0.25">
      <c r="A80" s="29"/>
      <c r="B80" s="33"/>
      <c r="C80" s="34"/>
      <c r="D80" s="34"/>
      <c r="E80" s="34"/>
      <c r="F80" s="35"/>
      <c r="G80" s="35"/>
    </row>
    <row r="81" spans="1:7" ht="14.25" x14ac:dyDescent="0.25">
      <c r="A81" s="29"/>
      <c r="B81" s="33"/>
      <c r="C81" s="34"/>
      <c r="D81" s="34"/>
      <c r="E81" s="34"/>
      <c r="F81" s="35"/>
      <c r="G81" s="35"/>
    </row>
    <row r="82" spans="1:7" ht="14.25" x14ac:dyDescent="0.25">
      <c r="A82" s="29"/>
      <c r="B82" s="33"/>
      <c r="C82" s="34"/>
      <c r="D82" s="34"/>
      <c r="E82" s="34"/>
      <c r="F82" s="35"/>
      <c r="G82" s="35"/>
    </row>
    <row r="83" spans="1:7" x14ac:dyDescent="0.2">
      <c r="A83" s="36"/>
      <c r="B83" s="36"/>
      <c r="C83" s="34"/>
      <c r="D83" s="34"/>
      <c r="E83" s="34"/>
      <c r="F83" s="29"/>
      <c r="G83" s="29"/>
    </row>
    <row r="84" spans="1:7" x14ac:dyDescent="0.2">
      <c r="A84" s="37" t="s">
        <v>198</v>
      </c>
      <c r="B84" s="38"/>
      <c r="C84" s="38"/>
      <c r="D84" s="39"/>
      <c r="E84" s="67" t="s">
        <v>199</v>
      </c>
      <c r="F84" s="67"/>
      <c r="G84" s="67"/>
    </row>
    <row r="85" spans="1:7" ht="12.75" x14ac:dyDescent="0.2">
      <c r="A85" s="40" t="s">
        <v>200</v>
      </c>
      <c r="B85" s="68"/>
      <c r="C85" s="68"/>
      <c r="D85" s="34"/>
      <c r="E85" s="69" t="s">
        <v>202</v>
      </c>
      <c r="F85" s="69"/>
      <c r="G85" s="69"/>
    </row>
    <row r="86" spans="1:7" ht="12.75" x14ac:dyDescent="0.2">
      <c r="A86" s="41" t="s">
        <v>201</v>
      </c>
      <c r="B86" s="42"/>
      <c r="C86" s="42"/>
      <c r="D86" s="34"/>
      <c r="E86" s="61" t="s">
        <v>203</v>
      </c>
      <c r="F86" s="61"/>
      <c r="G86" s="61"/>
    </row>
  </sheetData>
  <sheetProtection formatCells="0" formatColumns="0" formatRows="0" autoFilter="0"/>
  <mergeCells count="6">
    <mergeCell ref="E86:G86"/>
    <mergeCell ref="A1:G1"/>
    <mergeCell ref="G2:G3"/>
    <mergeCell ref="E84:G84"/>
    <mergeCell ref="B85:C85"/>
    <mergeCell ref="E85:G85"/>
  </mergeCells>
  <printOptions horizontalCentered="1"/>
  <pageMargins left="0.25" right="0.25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Normal="100" workbookViewId="0">
      <selection activeCell="G16" sqref="A1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62" t="s">
        <v>129</v>
      </c>
      <c r="B1" s="63"/>
      <c r="C1" s="63"/>
      <c r="D1" s="63"/>
      <c r="E1" s="63"/>
      <c r="F1" s="63"/>
      <c r="G1" s="64"/>
    </row>
    <row r="2" spans="1:7" x14ac:dyDescent="0.2">
      <c r="A2" s="43"/>
      <c r="B2" s="17" t="s">
        <v>0</v>
      </c>
      <c r="C2" s="18"/>
      <c r="D2" s="18"/>
      <c r="E2" s="18"/>
      <c r="F2" s="19"/>
      <c r="G2" s="65" t="s">
        <v>7</v>
      </c>
    </row>
    <row r="3" spans="1:7" ht="24.95" customHeight="1" x14ac:dyDescent="0.2">
      <c r="A3" s="4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6"/>
    </row>
    <row r="4" spans="1:7" x14ac:dyDescent="0.2">
      <c r="A4" s="4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9"/>
      <c r="B5" s="8"/>
      <c r="C5" s="8"/>
      <c r="D5" s="8"/>
      <c r="E5" s="8"/>
      <c r="F5" s="8"/>
      <c r="G5" s="8"/>
    </row>
    <row r="6" spans="1:7" x14ac:dyDescent="0.2">
      <c r="A6" s="49" t="s">
        <v>78</v>
      </c>
      <c r="B6" s="6">
        <v>332482813.19999999</v>
      </c>
      <c r="C6" s="6">
        <v>70749965.650000006</v>
      </c>
      <c r="D6" s="6">
        <v>403232778.85000002</v>
      </c>
      <c r="E6" s="6">
        <v>390139157.04000002</v>
      </c>
      <c r="F6" s="6">
        <v>379941361.49000001</v>
      </c>
      <c r="G6" s="6">
        <v>13093621.810000001</v>
      </c>
    </row>
    <row r="7" spans="1:7" x14ac:dyDescent="0.2">
      <c r="A7" s="49"/>
      <c r="B7" s="9"/>
      <c r="C7" s="9"/>
      <c r="D7" s="9"/>
      <c r="E7" s="9"/>
      <c r="F7" s="9"/>
      <c r="G7" s="9"/>
    </row>
    <row r="8" spans="1:7" x14ac:dyDescent="0.2">
      <c r="A8" s="49" t="s">
        <v>79</v>
      </c>
      <c r="B8" s="6">
        <v>90914384</v>
      </c>
      <c r="C8" s="6">
        <v>81106585.260000005</v>
      </c>
      <c r="D8" s="6">
        <v>172020969.25999999</v>
      </c>
      <c r="E8" s="6">
        <v>128318668.39</v>
      </c>
      <c r="F8" s="6">
        <v>121063258.59</v>
      </c>
      <c r="G8" s="6">
        <v>43702300.869999997</v>
      </c>
    </row>
    <row r="9" spans="1:7" x14ac:dyDescent="0.2">
      <c r="A9" s="49"/>
      <c r="B9" s="9"/>
      <c r="C9" s="9"/>
      <c r="D9" s="9"/>
      <c r="E9" s="9"/>
      <c r="F9" s="9"/>
      <c r="G9" s="9"/>
    </row>
    <row r="10" spans="1:7" x14ac:dyDescent="0.2">
      <c r="A10" s="49" t="s">
        <v>80</v>
      </c>
      <c r="B10" s="6">
        <v>25000</v>
      </c>
      <c r="C10" s="6">
        <v>-25000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">
      <c r="A11" s="49"/>
      <c r="B11" s="9"/>
      <c r="C11" s="9"/>
      <c r="D11" s="9"/>
      <c r="E11" s="9"/>
      <c r="F11" s="9"/>
      <c r="G11" s="9"/>
    </row>
    <row r="12" spans="1:7" x14ac:dyDescent="0.2">
      <c r="A12" s="49" t="s">
        <v>41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">
      <c r="A13" s="49"/>
      <c r="B13" s="9"/>
      <c r="C13" s="9"/>
      <c r="D13" s="9"/>
      <c r="E13" s="9"/>
      <c r="F13" s="9"/>
      <c r="G13" s="9"/>
    </row>
    <row r="14" spans="1:7" x14ac:dyDescent="0.2">
      <c r="A14" s="49" t="s">
        <v>66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">
      <c r="A15" s="50"/>
      <c r="B15" s="10"/>
      <c r="C15" s="10"/>
      <c r="D15" s="10"/>
      <c r="E15" s="10"/>
      <c r="F15" s="10"/>
      <c r="G15" s="10"/>
    </row>
    <row r="16" spans="1:7" x14ac:dyDescent="0.2">
      <c r="A16" s="51" t="s">
        <v>77</v>
      </c>
      <c r="B16" s="30">
        <v>423422197.19999999</v>
      </c>
      <c r="C16" s="30">
        <v>151831550.91</v>
      </c>
      <c r="D16" s="30">
        <v>575253748.11000001</v>
      </c>
      <c r="E16" s="30">
        <v>518457825.43000001</v>
      </c>
      <c r="F16" s="30">
        <v>501004620.07999998</v>
      </c>
      <c r="G16" s="30">
        <v>56795922.68</v>
      </c>
    </row>
    <row r="18" spans="1:7" ht="14.25" x14ac:dyDescent="0.25">
      <c r="A18" s="33" t="s">
        <v>197</v>
      </c>
      <c r="B18" s="29"/>
      <c r="C18" s="34"/>
      <c r="D18" s="34"/>
      <c r="E18" s="34"/>
      <c r="F18" s="35"/>
      <c r="G18" s="35"/>
    </row>
    <row r="19" spans="1:7" ht="14.25" x14ac:dyDescent="0.25">
      <c r="A19" s="29"/>
      <c r="B19" s="33"/>
      <c r="C19" s="34"/>
      <c r="D19" s="34"/>
      <c r="E19" s="34"/>
      <c r="F19" s="35"/>
      <c r="G19" s="35"/>
    </row>
    <row r="20" spans="1:7" ht="14.25" x14ac:dyDescent="0.25">
      <c r="A20" s="29"/>
      <c r="B20" s="33"/>
      <c r="C20" s="34"/>
      <c r="D20" s="34"/>
      <c r="E20" s="34"/>
      <c r="F20" s="35"/>
      <c r="G20" s="35"/>
    </row>
    <row r="21" spans="1:7" ht="14.25" x14ac:dyDescent="0.25">
      <c r="A21" s="29"/>
      <c r="B21" s="33"/>
      <c r="C21" s="34"/>
      <c r="D21" s="34"/>
      <c r="E21" s="34"/>
      <c r="F21" s="35"/>
      <c r="G21" s="35"/>
    </row>
    <row r="22" spans="1:7" x14ac:dyDescent="0.2">
      <c r="A22" s="36"/>
      <c r="B22" s="36"/>
      <c r="C22" s="34"/>
      <c r="D22" s="34"/>
      <c r="E22" s="34"/>
      <c r="F22" s="29"/>
      <c r="G22" s="29"/>
    </row>
    <row r="23" spans="1:7" x14ac:dyDescent="0.2">
      <c r="A23" s="37" t="s">
        <v>198</v>
      </c>
      <c r="B23" s="38"/>
      <c r="C23" s="38"/>
      <c r="D23" s="39"/>
      <c r="E23" s="67" t="s">
        <v>199</v>
      </c>
      <c r="F23" s="67"/>
      <c r="G23" s="67"/>
    </row>
    <row r="24" spans="1:7" ht="12.75" x14ac:dyDescent="0.2">
      <c r="A24" s="40" t="s">
        <v>204</v>
      </c>
      <c r="B24" s="68"/>
      <c r="C24" s="68"/>
      <c r="D24" s="34"/>
      <c r="E24" s="69" t="s">
        <v>202</v>
      </c>
      <c r="F24" s="69"/>
      <c r="G24" s="69"/>
    </row>
    <row r="25" spans="1:7" ht="12.75" x14ac:dyDescent="0.2">
      <c r="A25" s="41" t="s">
        <v>205</v>
      </c>
      <c r="B25" s="42"/>
      <c r="C25" s="42"/>
      <c r="D25" s="34"/>
      <c r="E25" s="61" t="s">
        <v>203</v>
      </c>
      <c r="F25" s="61"/>
      <c r="G25" s="61"/>
    </row>
  </sheetData>
  <sheetProtection formatCells="0" formatColumns="0" formatRows="0" autoFilter="0"/>
  <mergeCells count="6">
    <mergeCell ref="E25:G25"/>
    <mergeCell ref="G2:G3"/>
    <mergeCell ref="A1:G1"/>
    <mergeCell ref="E23:G23"/>
    <mergeCell ref="B24:C24"/>
    <mergeCell ref="E24:G24"/>
  </mergeCells>
  <printOptions horizontalCentered="1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showGridLines="0" topLeftCell="A73" zoomScaleNormal="100" workbookViewId="0">
      <selection activeCell="E97" sqref="E9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70" t="s">
        <v>133</v>
      </c>
      <c r="B1" s="71"/>
      <c r="C1" s="71"/>
      <c r="D1" s="71"/>
      <c r="E1" s="71"/>
      <c r="F1" s="71"/>
      <c r="G1" s="72"/>
    </row>
    <row r="2" spans="1:7" x14ac:dyDescent="0.2">
      <c r="A2" s="11"/>
      <c r="B2" s="11"/>
      <c r="C2" s="11"/>
      <c r="D2" s="11"/>
      <c r="E2" s="11"/>
      <c r="F2" s="11"/>
      <c r="G2" s="11"/>
    </row>
    <row r="3" spans="1:7" x14ac:dyDescent="0.2">
      <c r="A3" s="43"/>
      <c r="B3" s="17" t="s">
        <v>0</v>
      </c>
      <c r="C3" s="18"/>
      <c r="D3" s="18"/>
      <c r="E3" s="18"/>
      <c r="F3" s="19"/>
      <c r="G3" s="65" t="s">
        <v>7</v>
      </c>
    </row>
    <row r="4" spans="1:7" ht="24.95" customHeight="1" x14ac:dyDescent="0.2">
      <c r="A4" s="44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66"/>
    </row>
    <row r="5" spans="1:7" x14ac:dyDescent="0.2">
      <c r="A5" s="45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57"/>
      <c r="B6" s="15"/>
      <c r="C6" s="15"/>
      <c r="D6" s="15"/>
      <c r="E6" s="15"/>
      <c r="F6" s="15"/>
      <c r="G6" s="15"/>
    </row>
    <row r="7" spans="1:7" x14ac:dyDescent="0.2">
      <c r="A7" s="20" t="s">
        <v>134</v>
      </c>
      <c r="B7" s="6">
        <v>11362402.960000001</v>
      </c>
      <c r="C7" s="6">
        <v>3351829.35</v>
      </c>
      <c r="D7" s="6">
        <v>14714232.310000001</v>
      </c>
      <c r="E7" s="6">
        <v>13730488.01</v>
      </c>
      <c r="F7" s="6">
        <v>13730946.01</v>
      </c>
      <c r="G7" s="6">
        <v>983744.3</v>
      </c>
    </row>
    <row r="8" spans="1:7" s="25" customFormat="1" x14ac:dyDescent="0.2">
      <c r="A8" s="20" t="s">
        <v>135</v>
      </c>
      <c r="B8" s="6">
        <v>460000</v>
      </c>
      <c r="C8" s="6">
        <v>2302928.71</v>
      </c>
      <c r="D8" s="6">
        <v>2762928.71</v>
      </c>
      <c r="E8" s="6">
        <v>2737452.09</v>
      </c>
      <c r="F8" s="6">
        <v>2737452.09</v>
      </c>
      <c r="G8" s="6">
        <v>25476.62</v>
      </c>
    </row>
    <row r="9" spans="1:7" s="25" customFormat="1" x14ac:dyDescent="0.2">
      <c r="A9" s="20" t="s">
        <v>136</v>
      </c>
      <c r="B9" s="6">
        <v>74000</v>
      </c>
      <c r="C9" s="6">
        <v>-26464.38</v>
      </c>
      <c r="D9" s="6">
        <v>47535.62</v>
      </c>
      <c r="E9" s="6">
        <v>39760.800000000003</v>
      </c>
      <c r="F9" s="6">
        <v>39760.800000000003</v>
      </c>
      <c r="G9" s="6">
        <v>7774.82</v>
      </c>
    </row>
    <row r="10" spans="1:7" s="25" customFormat="1" x14ac:dyDescent="0.2">
      <c r="A10" s="20" t="s">
        <v>137</v>
      </c>
      <c r="B10" s="6">
        <v>1155666.53</v>
      </c>
      <c r="C10" s="6">
        <v>264715.06</v>
      </c>
      <c r="D10" s="6">
        <v>1420381.59</v>
      </c>
      <c r="E10" s="6">
        <v>1459460.57</v>
      </c>
      <c r="F10" s="6">
        <v>1454994.65</v>
      </c>
      <c r="G10" s="6">
        <v>-39078.980000000003</v>
      </c>
    </row>
    <row r="11" spans="1:7" s="25" customFormat="1" x14ac:dyDescent="0.2">
      <c r="A11" s="20" t="s">
        <v>138</v>
      </c>
      <c r="B11" s="6">
        <v>11688386.52</v>
      </c>
      <c r="C11" s="6">
        <v>116178.66</v>
      </c>
      <c r="D11" s="6">
        <v>11804565.18</v>
      </c>
      <c r="E11" s="6">
        <v>11386225.48</v>
      </c>
      <c r="F11" s="6">
        <v>11367575.67</v>
      </c>
      <c r="G11" s="6">
        <v>418339.7</v>
      </c>
    </row>
    <row r="12" spans="1:7" s="25" customFormat="1" x14ac:dyDescent="0.2">
      <c r="A12" s="20" t="s">
        <v>139</v>
      </c>
      <c r="B12" s="6">
        <v>3670658.16</v>
      </c>
      <c r="C12" s="6">
        <v>-38018.42</v>
      </c>
      <c r="D12" s="6">
        <v>3632639.74</v>
      </c>
      <c r="E12" s="6">
        <v>3583257.43</v>
      </c>
      <c r="F12" s="6">
        <v>3583257.43</v>
      </c>
      <c r="G12" s="6">
        <v>49382.31</v>
      </c>
    </row>
    <row r="13" spans="1:7" s="25" customFormat="1" x14ac:dyDescent="0.2">
      <c r="A13" s="20" t="s">
        <v>140</v>
      </c>
      <c r="B13" s="6">
        <v>12851424.199999999</v>
      </c>
      <c r="C13" s="6">
        <v>429415.37</v>
      </c>
      <c r="D13" s="6">
        <v>13280839.57</v>
      </c>
      <c r="E13" s="6">
        <v>11750496.1</v>
      </c>
      <c r="F13" s="6">
        <v>11750496.1</v>
      </c>
      <c r="G13" s="6">
        <v>1530343.47</v>
      </c>
    </row>
    <row r="14" spans="1:7" s="25" customFormat="1" x14ac:dyDescent="0.2">
      <c r="A14" s="20" t="s">
        <v>141</v>
      </c>
      <c r="B14" s="6">
        <v>18754121.27</v>
      </c>
      <c r="C14" s="6">
        <v>3294822.14</v>
      </c>
      <c r="D14" s="6">
        <v>22048943.41</v>
      </c>
      <c r="E14" s="6">
        <v>22175131.73</v>
      </c>
      <c r="F14" s="6">
        <v>22175131.73</v>
      </c>
      <c r="G14" s="6">
        <v>-126188.32</v>
      </c>
    </row>
    <row r="15" spans="1:7" s="25" customFormat="1" x14ac:dyDescent="0.2">
      <c r="A15" s="20" t="s">
        <v>142</v>
      </c>
      <c r="B15" s="6">
        <v>3697333.15</v>
      </c>
      <c r="C15" s="6">
        <v>65136.58</v>
      </c>
      <c r="D15" s="6">
        <v>3762469.73</v>
      </c>
      <c r="E15" s="6">
        <v>3627901.99</v>
      </c>
      <c r="F15" s="6">
        <v>3627901.99</v>
      </c>
      <c r="G15" s="6">
        <v>134567.74</v>
      </c>
    </row>
    <row r="16" spans="1:7" s="25" customFormat="1" x14ac:dyDescent="0.2">
      <c r="A16" s="20" t="s">
        <v>143</v>
      </c>
      <c r="B16" s="6">
        <v>770105.66</v>
      </c>
      <c r="C16" s="6">
        <v>3365.36</v>
      </c>
      <c r="D16" s="6">
        <v>773471.02</v>
      </c>
      <c r="E16" s="6">
        <v>752350.24</v>
      </c>
      <c r="F16" s="6">
        <v>752350.24</v>
      </c>
      <c r="G16" s="6">
        <v>21120.78</v>
      </c>
    </row>
    <row r="17" spans="1:7" s="25" customFormat="1" x14ac:dyDescent="0.2">
      <c r="A17" s="20" t="s">
        <v>144</v>
      </c>
      <c r="B17" s="6">
        <v>44026526.899999999</v>
      </c>
      <c r="C17" s="6">
        <v>12583435.75</v>
      </c>
      <c r="D17" s="6">
        <v>56609962.649999999</v>
      </c>
      <c r="E17" s="6">
        <v>56099853.810000002</v>
      </c>
      <c r="F17" s="6">
        <v>56104388.859999999</v>
      </c>
      <c r="G17" s="6">
        <v>510108.84</v>
      </c>
    </row>
    <row r="18" spans="1:7" s="25" customFormat="1" x14ac:dyDescent="0.2">
      <c r="A18" s="20" t="s">
        <v>145</v>
      </c>
      <c r="B18" s="6">
        <v>3502261.99</v>
      </c>
      <c r="C18" s="6">
        <v>585296.62</v>
      </c>
      <c r="D18" s="6">
        <v>4087558.61</v>
      </c>
      <c r="E18" s="6">
        <v>3947915.8</v>
      </c>
      <c r="F18" s="6">
        <v>3947915.8</v>
      </c>
      <c r="G18" s="6">
        <v>139642.81</v>
      </c>
    </row>
    <row r="19" spans="1:7" s="25" customFormat="1" x14ac:dyDescent="0.2">
      <c r="A19" s="20" t="s">
        <v>146</v>
      </c>
      <c r="B19" s="6">
        <v>2325593.86</v>
      </c>
      <c r="C19" s="6">
        <v>394095.44</v>
      </c>
      <c r="D19" s="6">
        <v>2719689.3</v>
      </c>
      <c r="E19" s="6">
        <v>7691928.3899999997</v>
      </c>
      <c r="F19" s="6">
        <v>2730393.99</v>
      </c>
      <c r="G19" s="6">
        <v>-4972239.09</v>
      </c>
    </row>
    <row r="20" spans="1:7" s="25" customFormat="1" x14ac:dyDescent="0.2">
      <c r="A20" s="20" t="s">
        <v>147</v>
      </c>
      <c r="B20" s="6">
        <v>1994593.61</v>
      </c>
      <c r="C20" s="6">
        <v>1925579.34</v>
      </c>
      <c r="D20" s="6">
        <v>3920172.95</v>
      </c>
      <c r="E20" s="6">
        <v>3812989.41</v>
      </c>
      <c r="F20" s="6">
        <v>3812989.41</v>
      </c>
      <c r="G20" s="6">
        <v>107183.54</v>
      </c>
    </row>
    <row r="21" spans="1:7" s="25" customFormat="1" x14ac:dyDescent="0.2">
      <c r="A21" s="20" t="s">
        <v>148</v>
      </c>
      <c r="B21" s="6">
        <v>9377303.2899999991</v>
      </c>
      <c r="C21" s="6">
        <v>9749126.5299999993</v>
      </c>
      <c r="D21" s="6">
        <v>19126429.82</v>
      </c>
      <c r="E21" s="6">
        <v>17844121.449999999</v>
      </c>
      <c r="F21" s="6">
        <v>17844121.449999999</v>
      </c>
      <c r="G21" s="6">
        <v>1282308.3700000001</v>
      </c>
    </row>
    <row r="22" spans="1:7" s="25" customFormat="1" x14ac:dyDescent="0.2">
      <c r="A22" s="20" t="s">
        <v>149</v>
      </c>
      <c r="B22" s="6">
        <v>4538514.45</v>
      </c>
      <c r="C22" s="6">
        <v>-161279.35999999999</v>
      </c>
      <c r="D22" s="6">
        <v>4377235.09</v>
      </c>
      <c r="E22" s="6">
        <v>4054719.84</v>
      </c>
      <c r="F22" s="6">
        <v>4034364.5</v>
      </c>
      <c r="G22" s="6">
        <v>322515.25</v>
      </c>
    </row>
    <row r="23" spans="1:7" s="25" customFormat="1" x14ac:dyDescent="0.2">
      <c r="A23" s="20" t="s">
        <v>150</v>
      </c>
      <c r="B23" s="6">
        <v>12846654.84</v>
      </c>
      <c r="C23" s="6">
        <v>-2893217.55</v>
      </c>
      <c r="D23" s="6">
        <v>9953437.2899999991</v>
      </c>
      <c r="E23" s="6">
        <v>8850051.9800000004</v>
      </c>
      <c r="F23" s="6">
        <v>8847267.9800000004</v>
      </c>
      <c r="G23" s="6">
        <v>1103385.31</v>
      </c>
    </row>
    <row r="24" spans="1:7" s="25" customFormat="1" x14ac:dyDescent="0.2">
      <c r="A24" s="20" t="s">
        <v>151</v>
      </c>
      <c r="B24" s="6">
        <v>3414564.21</v>
      </c>
      <c r="C24" s="6">
        <v>749889.47</v>
      </c>
      <c r="D24" s="6">
        <v>4164453.68</v>
      </c>
      <c r="E24" s="6">
        <v>3949232.73</v>
      </c>
      <c r="F24" s="6">
        <v>3949232.73</v>
      </c>
      <c r="G24" s="6">
        <v>215220.95</v>
      </c>
    </row>
    <row r="25" spans="1:7" s="25" customFormat="1" x14ac:dyDescent="0.2">
      <c r="A25" s="20" t="s">
        <v>152</v>
      </c>
      <c r="B25" s="6">
        <v>44709360.789999999</v>
      </c>
      <c r="C25" s="6">
        <v>5848233.2800000003</v>
      </c>
      <c r="D25" s="6">
        <v>50557594.07</v>
      </c>
      <c r="E25" s="6">
        <v>49661602.57</v>
      </c>
      <c r="F25" s="6">
        <v>48315328.189999998</v>
      </c>
      <c r="G25" s="6">
        <v>895991.5</v>
      </c>
    </row>
    <row r="26" spans="1:7" s="25" customFormat="1" x14ac:dyDescent="0.2">
      <c r="A26" s="20" t="s">
        <v>153</v>
      </c>
      <c r="B26" s="6">
        <v>5049669.7</v>
      </c>
      <c r="C26" s="6">
        <v>408495.68</v>
      </c>
      <c r="D26" s="6">
        <v>5458165.3799999999</v>
      </c>
      <c r="E26" s="6">
        <v>5311657.4400000004</v>
      </c>
      <c r="F26" s="6">
        <v>5311657.4400000004</v>
      </c>
      <c r="G26" s="6">
        <v>146507.94</v>
      </c>
    </row>
    <row r="27" spans="1:7" s="25" customFormat="1" x14ac:dyDescent="0.2">
      <c r="A27" s="20" t="s">
        <v>154</v>
      </c>
      <c r="B27" s="6">
        <v>4486859.5199999996</v>
      </c>
      <c r="C27" s="6">
        <v>3219022.76</v>
      </c>
      <c r="D27" s="6">
        <v>7705882.2800000003</v>
      </c>
      <c r="E27" s="6">
        <v>7426259.3700000001</v>
      </c>
      <c r="F27" s="6">
        <v>7426259.3700000001</v>
      </c>
      <c r="G27" s="6">
        <v>279622.90999999997</v>
      </c>
    </row>
    <row r="28" spans="1:7" s="25" customFormat="1" x14ac:dyDescent="0.2">
      <c r="A28" s="20" t="s">
        <v>155</v>
      </c>
      <c r="B28" s="6">
        <v>11053108.16</v>
      </c>
      <c r="C28" s="6">
        <v>2712814.18</v>
      </c>
      <c r="D28" s="6">
        <v>13765922.34</v>
      </c>
      <c r="E28" s="6">
        <v>12062350.439999999</v>
      </c>
      <c r="F28" s="6">
        <v>12062350.439999999</v>
      </c>
      <c r="G28" s="6">
        <v>1703571.9</v>
      </c>
    </row>
    <row r="29" spans="1:7" s="25" customFormat="1" x14ac:dyDescent="0.2">
      <c r="A29" s="20" t="s">
        <v>156</v>
      </c>
      <c r="B29" s="6">
        <v>2466975.36</v>
      </c>
      <c r="C29" s="6">
        <v>391716.76</v>
      </c>
      <c r="D29" s="6">
        <v>2858692.12</v>
      </c>
      <c r="E29" s="6">
        <v>2249628.64</v>
      </c>
      <c r="F29" s="6">
        <v>2249628.64</v>
      </c>
      <c r="G29" s="6">
        <v>609063.48</v>
      </c>
    </row>
    <row r="30" spans="1:7" s="25" customFormat="1" x14ac:dyDescent="0.2">
      <c r="A30" s="20" t="s">
        <v>157</v>
      </c>
      <c r="B30" s="6">
        <v>1155836.97</v>
      </c>
      <c r="C30" s="6">
        <v>392834.65</v>
      </c>
      <c r="D30" s="6">
        <v>1548671.62</v>
      </c>
      <c r="E30" s="6">
        <v>1061862.19</v>
      </c>
      <c r="F30" s="6">
        <v>1061862.19</v>
      </c>
      <c r="G30" s="6">
        <v>486809.43</v>
      </c>
    </row>
    <row r="31" spans="1:7" s="25" customFormat="1" x14ac:dyDescent="0.2">
      <c r="A31" s="20" t="s">
        <v>158</v>
      </c>
      <c r="B31" s="6">
        <v>1301727.1000000001</v>
      </c>
      <c r="C31" s="6">
        <v>666031.99</v>
      </c>
      <c r="D31" s="6">
        <v>1967759.09</v>
      </c>
      <c r="E31" s="6">
        <v>1773831.35</v>
      </c>
      <c r="F31" s="6">
        <v>1773831.35</v>
      </c>
      <c r="G31" s="6">
        <v>193927.74</v>
      </c>
    </row>
    <row r="32" spans="1:7" s="25" customFormat="1" x14ac:dyDescent="0.2">
      <c r="A32" s="20" t="s">
        <v>159</v>
      </c>
      <c r="B32" s="6">
        <v>11645000</v>
      </c>
      <c r="C32" s="6">
        <v>1245000</v>
      </c>
      <c r="D32" s="6">
        <v>12890000</v>
      </c>
      <c r="E32" s="6">
        <v>12890000</v>
      </c>
      <c r="F32" s="6">
        <v>12890000</v>
      </c>
      <c r="G32" s="6">
        <v>0</v>
      </c>
    </row>
    <row r="33" spans="1:7" s="25" customFormat="1" x14ac:dyDescent="0.2">
      <c r="A33" s="20" t="s">
        <v>160</v>
      </c>
      <c r="B33" s="6">
        <v>0</v>
      </c>
      <c r="C33" s="6">
        <v>14600000</v>
      </c>
      <c r="D33" s="6">
        <v>14600000</v>
      </c>
      <c r="E33" s="6">
        <v>14600000</v>
      </c>
      <c r="F33" s="6">
        <v>14600000</v>
      </c>
      <c r="G33" s="6">
        <v>0</v>
      </c>
    </row>
    <row r="34" spans="1:7" s="25" customFormat="1" x14ac:dyDescent="0.2">
      <c r="A34" s="20" t="s">
        <v>161</v>
      </c>
      <c r="B34" s="6">
        <v>0</v>
      </c>
      <c r="C34" s="6">
        <v>1057720</v>
      </c>
      <c r="D34" s="6">
        <v>1057720</v>
      </c>
      <c r="E34" s="6">
        <v>1023000</v>
      </c>
      <c r="F34" s="6">
        <v>1023000</v>
      </c>
      <c r="G34" s="6">
        <v>34720</v>
      </c>
    </row>
    <row r="35" spans="1:7" s="25" customFormat="1" x14ac:dyDescent="0.2">
      <c r="A35" s="20" t="s">
        <v>162</v>
      </c>
      <c r="B35" s="6">
        <v>0</v>
      </c>
      <c r="C35" s="6">
        <v>189000</v>
      </c>
      <c r="D35" s="6">
        <v>189000</v>
      </c>
      <c r="E35" s="6">
        <v>228000</v>
      </c>
      <c r="F35" s="6">
        <v>228000</v>
      </c>
      <c r="G35" s="6">
        <v>-39000</v>
      </c>
    </row>
    <row r="36" spans="1:7" s="25" customFormat="1" x14ac:dyDescent="0.2">
      <c r="A36" s="20" t="s">
        <v>163</v>
      </c>
      <c r="B36" s="6">
        <v>0</v>
      </c>
      <c r="C36" s="6">
        <v>5100000</v>
      </c>
      <c r="D36" s="6">
        <v>5100000</v>
      </c>
      <c r="E36" s="6">
        <v>5100000</v>
      </c>
      <c r="F36" s="6">
        <v>5100000</v>
      </c>
      <c r="G36" s="6">
        <v>0</v>
      </c>
    </row>
    <row r="37" spans="1:7" s="25" customFormat="1" x14ac:dyDescent="0.2">
      <c r="A37" s="20" t="s">
        <v>164</v>
      </c>
      <c r="B37" s="6">
        <v>0</v>
      </c>
      <c r="C37" s="6">
        <v>31994901.129999999</v>
      </c>
      <c r="D37" s="6">
        <v>31994901.129999999</v>
      </c>
      <c r="E37" s="6">
        <v>4535899.01</v>
      </c>
      <c r="F37" s="6">
        <v>4535899.01</v>
      </c>
      <c r="G37" s="6">
        <v>27459002.120000001</v>
      </c>
    </row>
    <row r="38" spans="1:7" s="25" customFormat="1" x14ac:dyDescent="0.2">
      <c r="A38" s="20" t="s">
        <v>165</v>
      </c>
      <c r="B38" s="6">
        <v>0</v>
      </c>
      <c r="C38" s="6">
        <v>29998514.079999998</v>
      </c>
      <c r="D38" s="6">
        <v>29998514.079999998</v>
      </c>
      <c r="E38" s="6">
        <v>13870889.130000001</v>
      </c>
      <c r="F38" s="6">
        <v>9436716.6199999992</v>
      </c>
      <c r="G38" s="6">
        <v>16127624.949999999</v>
      </c>
    </row>
    <row r="39" spans="1:7" s="25" customFormat="1" x14ac:dyDescent="0.2">
      <c r="A39" s="20" t="s">
        <v>166</v>
      </c>
      <c r="B39" s="6">
        <v>0</v>
      </c>
      <c r="C39" s="6">
        <v>16128299.779999999</v>
      </c>
      <c r="D39" s="6">
        <v>16128299.779999999</v>
      </c>
      <c r="E39" s="6">
        <v>13282138.07</v>
      </c>
      <c r="F39" s="6">
        <v>13282138.07</v>
      </c>
      <c r="G39" s="6">
        <v>2846161.71</v>
      </c>
    </row>
    <row r="40" spans="1:7" s="25" customFormat="1" x14ac:dyDescent="0.2">
      <c r="A40" s="20" t="s">
        <v>167</v>
      </c>
      <c r="B40" s="6">
        <v>0</v>
      </c>
      <c r="C40" s="6">
        <v>1460000</v>
      </c>
      <c r="D40" s="6">
        <v>1460000</v>
      </c>
      <c r="E40" s="6">
        <v>960000</v>
      </c>
      <c r="F40" s="6">
        <v>814120</v>
      </c>
      <c r="G40" s="6">
        <v>500000</v>
      </c>
    </row>
    <row r="41" spans="1:7" s="25" customFormat="1" x14ac:dyDescent="0.2">
      <c r="A41" s="20" t="s">
        <v>168</v>
      </c>
      <c r="B41" s="6">
        <v>0</v>
      </c>
      <c r="C41" s="6">
        <v>298783.84999999998</v>
      </c>
      <c r="D41" s="6">
        <v>298783.84999999998</v>
      </c>
      <c r="E41" s="6">
        <v>298502.90000000002</v>
      </c>
      <c r="F41" s="6">
        <v>298502.90000000002</v>
      </c>
      <c r="G41" s="6">
        <v>280.95</v>
      </c>
    </row>
    <row r="42" spans="1:7" s="25" customFormat="1" x14ac:dyDescent="0.2">
      <c r="A42" s="20" t="s">
        <v>169</v>
      </c>
      <c r="B42" s="6">
        <v>3500000</v>
      </c>
      <c r="C42" s="6">
        <v>-1392.43</v>
      </c>
      <c r="D42" s="6">
        <v>3498607.57</v>
      </c>
      <c r="E42" s="6">
        <v>3498607.57</v>
      </c>
      <c r="F42" s="6">
        <v>3498607.57</v>
      </c>
      <c r="G42" s="6">
        <v>0</v>
      </c>
    </row>
    <row r="43" spans="1:7" s="25" customFormat="1" x14ac:dyDescent="0.2">
      <c r="A43" s="20" t="s">
        <v>170</v>
      </c>
      <c r="B43" s="6">
        <v>60814220</v>
      </c>
      <c r="C43" s="6">
        <v>6917992.0700000003</v>
      </c>
      <c r="D43" s="6">
        <v>67732212.069999993</v>
      </c>
      <c r="E43" s="6">
        <v>65081450.520000003</v>
      </c>
      <c r="F43" s="6">
        <v>63370157.920000002</v>
      </c>
      <c r="G43" s="6">
        <v>2650761.5499999998</v>
      </c>
    </row>
    <row r="44" spans="1:7" s="25" customFormat="1" x14ac:dyDescent="0.2">
      <c r="A44" s="20" t="s">
        <v>171</v>
      </c>
      <c r="B44" s="6">
        <v>9400000</v>
      </c>
      <c r="C44" s="6">
        <v>-3128008.04</v>
      </c>
      <c r="D44" s="6">
        <v>6271991.96</v>
      </c>
      <c r="E44" s="6">
        <v>6215952.6200000001</v>
      </c>
      <c r="F44" s="6">
        <v>6215952.6200000001</v>
      </c>
      <c r="G44" s="6">
        <v>56039.34</v>
      </c>
    </row>
    <row r="45" spans="1:7" s="25" customFormat="1" x14ac:dyDescent="0.2">
      <c r="A45" s="20" t="s">
        <v>172</v>
      </c>
      <c r="B45" s="6">
        <v>7000000</v>
      </c>
      <c r="C45" s="6">
        <v>-7000000</v>
      </c>
      <c r="D45" s="6">
        <v>0</v>
      </c>
      <c r="E45" s="6">
        <v>0</v>
      </c>
      <c r="F45" s="6">
        <v>0</v>
      </c>
      <c r="G45" s="6">
        <v>0</v>
      </c>
    </row>
    <row r="46" spans="1:7" s="25" customFormat="1" x14ac:dyDescent="0.2">
      <c r="A46" s="20" t="s">
        <v>173</v>
      </c>
      <c r="B46" s="6">
        <v>0</v>
      </c>
      <c r="C46" s="6">
        <v>174352.98</v>
      </c>
      <c r="D46" s="6">
        <v>174352.98</v>
      </c>
      <c r="E46" s="6">
        <v>169609.97</v>
      </c>
      <c r="F46" s="6">
        <v>169609.97</v>
      </c>
      <c r="G46" s="6">
        <v>4743.01</v>
      </c>
    </row>
    <row r="47" spans="1:7" s="25" customFormat="1" x14ac:dyDescent="0.2">
      <c r="A47" s="20" t="s">
        <v>174</v>
      </c>
      <c r="B47" s="6">
        <v>0</v>
      </c>
      <c r="C47" s="6">
        <v>149962.49</v>
      </c>
      <c r="D47" s="6">
        <v>149962.49</v>
      </c>
      <c r="E47" s="6">
        <v>131208.72</v>
      </c>
      <c r="F47" s="6">
        <v>131208.72</v>
      </c>
      <c r="G47" s="6">
        <v>18753.77</v>
      </c>
    </row>
    <row r="48" spans="1:7" s="25" customFormat="1" x14ac:dyDescent="0.2">
      <c r="A48" s="20" t="s">
        <v>175</v>
      </c>
      <c r="B48" s="6">
        <v>0</v>
      </c>
      <c r="C48" s="6">
        <v>274213.15000000002</v>
      </c>
      <c r="D48" s="6">
        <v>274213.15000000002</v>
      </c>
      <c r="E48" s="6">
        <v>268625.86</v>
      </c>
      <c r="F48" s="6">
        <v>268625.86</v>
      </c>
      <c r="G48" s="6">
        <v>5587.29</v>
      </c>
    </row>
    <row r="49" spans="1:7" s="25" customFormat="1" x14ac:dyDescent="0.2">
      <c r="A49" s="20" t="s">
        <v>176</v>
      </c>
      <c r="B49" s="6">
        <v>650000</v>
      </c>
      <c r="C49" s="6">
        <v>-256000</v>
      </c>
      <c r="D49" s="6">
        <v>394000</v>
      </c>
      <c r="E49" s="6">
        <v>353496.8</v>
      </c>
      <c r="F49" s="6">
        <v>353496.8</v>
      </c>
      <c r="G49" s="6">
        <v>40503.199999999997</v>
      </c>
    </row>
    <row r="50" spans="1:7" s="25" customFormat="1" x14ac:dyDescent="0.2">
      <c r="A50" s="20" t="s">
        <v>177</v>
      </c>
      <c r="B50" s="6">
        <v>6680000</v>
      </c>
      <c r="C50" s="6">
        <v>-641418.48</v>
      </c>
      <c r="D50" s="6">
        <v>6038581.5199999996</v>
      </c>
      <c r="E50" s="6">
        <v>6582988.3099999996</v>
      </c>
      <c r="F50" s="6">
        <v>6043262.5199999996</v>
      </c>
      <c r="G50" s="6">
        <v>-544406.79</v>
      </c>
    </row>
    <row r="51" spans="1:7" s="25" customFormat="1" x14ac:dyDescent="0.2">
      <c r="A51" s="20" t="s">
        <v>178</v>
      </c>
      <c r="B51" s="6">
        <v>685000</v>
      </c>
      <c r="C51" s="6">
        <v>48266.01</v>
      </c>
      <c r="D51" s="6">
        <v>733266.01</v>
      </c>
      <c r="E51" s="6">
        <v>706279.3</v>
      </c>
      <c r="F51" s="6">
        <v>706279.3</v>
      </c>
      <c r="G51" s="6">
        <v>26986.71</v>
      </c>
    </row>
    <row r="52" spans="1:7" s="25" customFormat="1" x14ac:dyDescent="0.2">
      <c r="A52" s="20" t="s">
        <v>179</v>
      </c>
      <c r="B52" s="6">
        <v>3009000</v>
      </c>
      <c r="C52" s="6">
        <v>1063518.03</v>
      </c>
      <c r="D52" s="6">
        <v>4072518.03</v>
      </c>
      <c r="E52" s="6">
        <v>4072518.03</v>
      </c>
      <c r="F52" s="6">
        <v>4072518.03</v>
      </c>
      <c r="G52" s="6">
        <v>0</v>
      </c>
    </row>
    <row r="53" spans="1:7" s="25" customFormat="1" x14ac:dyDescent="0.2">
      <c r="A53" s="20" t="s">
        <v>180</v>
      </c>
      <c r="B53" s="6">
        <v>21039526.350000001</v>
      </c>
      <c r="C53" s="6">
        <v>1899982.46</v>
      </c>
      <c r="D53" s="6">
        <v>22939508.809999999</v>
      </c>
      <c r="E53" s="6">
        <v>21985161.510000002</v>
      </c>
      <c r="F53" s="6">
        <v>21964058.27</v>
      </c>
      <c r="G53" s="6">
        <v>954347.3</v>
      </c>
    </row>
    <row r="54" spans="1:7" s="25" customFormat="1" x14ac:dyDescent="0.2">
      <c r="A54" s="20" t="s">
        <v>181</v>
      </c>
      <c r="B54" s="6">
        <v>4500000</v>
      </c>
      <c r="C54" s="6">
        <v>1976110.5</v>
      </c>
      <c r="D54" s="6">
        <v>6476110.5</v>
      </c>
      <c r="E54" s="6">
        <v>6369973.21</v>
      </c>
      <c r="F54" s="6">
        <v>6369973.21</v>
      </c>
      <c r="G54" s="6">
        <v>106137.29</v>
      </c>
    </row>
    <row r="55" spans="1:7" s="25" customFormat="1" x14ac:dyDescent="0.2">
      <c r="A55" s="20" t="s">
        <v>182</v>
      </c>
      <c r="B55" s="6">
        <v>14050000</v>
      </c>
      <c r="C55" s="6">
        <v>1618028.01</v>
      </c>
      <c r="D55" s="6">
        <v>15668028.01</v>
      </c>
      <c r="E55" s="6">
        <v>18848313.899999999</v>
      </c>
      <c r="F55" s="6">
        <v>15675946.07</v>
      </c>
      <c r="G55" s="6">
        <v>-3180285.89</v>
      </c>
    </row>
    <row r="56" spans="1:7" s="25" customFormat="1" x14ac:dyDescent="0.2">
      <c r="A56" s="20" t="s">
        <v>183</v>
      </c>
      <c r="B56" s="6">
        <v>2917828.63</v>
      </c>
      <c r="C56" s="6">
        <v>279553.34999999998</v>
      </c>
      <c r="D56" s="6">
        <v>3197381.98</v>
      </c>
      <c r="E56" s="6">
        <v>3154633.36</v>
      </c>
      <c r="F56" s="6">
        <v>2355701.4500000002</v>
      </c>
      <c r="G56" s="6">
        <v>42748.62</v>
      </c>
    </row>
    <row r="57" spans="1:7" s="25" customFormat="1" x14ac:dyDescent="0.2">
      <c r="A57" s="20" t="s">
        <v>184</v>
      </c>
      <c r="B57" s="6">
        <v>43059761.700000003</v>
      </c>
      <c r="C57" s="6">
        <v>-1703267.72</v>
      </c>
      <c r="D57" s="6">
        <v>41356493.979999997</v>
      </c>
      <c r="E57" s="6">
        <v>39357460.189999998</v>
      </c>
      <c r="F57" s="6">
        <v>39190073.729999997</v>
      </c>
      <c r="G57" s="6">
        <v>1999033.79</v>
      </c>
    </row>
    <row r="58" spans="1:7" s="25" customFormat="1" x14ac:dyDescent="0.2">
      <c r="A58" s="20" t="s">
        <v>185</v>
      </c>
      <c r="B58" s="6">
        <v>10526906.609999999</v>
      </c>
      <c r="C58" s="6">
        <v>-606982.16</v>
      </c>
      <c r="D58" s="6">
        <v>9919924.4499999993</v>
      </c>
      <c r="E58" s="6">
        <v>9528191.7799999993</v>
      </c>
      <c r="F58" s="6">
        <v>9414917.5700000003</v>
      </c>
      <c r="G58" s="6">
        <v>391732.67</v>
      </c>
    </row>
    <row r="59" spans="1:7" s="25" customFormat="1" x14ac:dyDescent="0.2">
      <c r="A59" s="20" t="s">
        <v>186</v>
      </c>
      <c r="B59" s="6">
        <v>5578304.71</v>
      </c>
      <c r="C59" s="6">
        <v>-323326.07</v>
      </c>
      <c r="D59" s="6">
        <v>5254978.6399999997</v>
      </c>
      <c r="E59" s="6">
        <v>5088338.21</v>
      </c>
      <c r="F59" s="6">
        <v>5088338.21</v>
      </c>
      <c r="G59" s="6">
        <v>166640.43</v>
      </c>
    </row>
    <row r="60" spans="1:7" s="25" customFormat="1" x14ac:dyDescent="0.2">
      <c r="A60" s="20" t="s">
        <v>187</v>
      </c>
      <c r="B60" s="6">
        <v>1263000</v>
      </c>
      <c r="C60" s="6">
        <v>-15396.78</v>
      </c>
      <c r="D60" s="6">
        <v>1247603.22</v>
      </c>
      <c r="E60" s="6">
        <v>1243345.6299999999</v>
      </c>
      <c r="F60" s="6">
        <v>1243345.6299999999</v>
      </c>
      <c r="G60" s="6">
        <v>4257.59</v>
      </c>
    </row>
    <row r="61" spans="1:7" s="25" customFormat="1" x14ac:dyDescent="0.2">
      <c r="A61" s="20" t="s">
        <v>188</v>
      </c>
      <c r="B61" s="6">
        <v>370000</v>
      </c>
      <c r="C61" s="6">
        <v>-6.3</v>
      </c>
      <c r="D61" s="6">
        <v>369993.7</v>
      </c>
      <c r="E61" s="6">
        <v>369993.7</v>
      </c>
      <c r="F61" s="6">
        <v>369993.7</v>
      </c>
      <c r="G61" s="6">
        <v>0</v>
      </c>
    </row>
    <row r="62" spans="1:7" s="25" customFormat="1" x14ac:dyDescent="0.2">
      <c r="A62" s="20" t="s">
        <v>189</v>
      </c>
      <c r="B62" s="6">
        <v>0</v>
      </c>
      <c r="C62" s="6">
        <v>1001835.02</v>
      </c>
      <c r="D62" s="6">
        <v>1001835.02</v>
      </c>
      <c r="E62" s="6">
        <v>288813.57</v>
      </c>
      <c r="F62" s="6">
        <v>288813.57</v>
      </c>
      <c r="G62" s="6">
        <v>713021.45</v>
      </c>
    </row>
    <row r="63" spans="1:7" s="25" customFormat="1" x14ac:dyDescent="0.2">
      <c r="A63" s="20" t="s">
        <v>190</v>
      </c>
      <c r="B63" s="6">
        <v>0</v>
      </c>
      <c r="C63" s="6">
        <v>226676.23</v>
      </c>
      <c r="D63" s="6">
        <v>226676.23</v>
      </c>
      <c r="E63" s="6">
        <v>104784.52</v>
      </c>
      <c r="F63" s="6">
        <v>104784.52</v>
      </c>
      <c r="G63" s="6">
        <v>121891.71</v>
      </c>
    </row>
    <row r="64" spans="1:7" s="25" customFormat="1" x14ac:dyDescent="0.2">
      <c r="A64" s="20" t="s">
        <v>191</v>
      </c>
      <c r="B64" s="6">
        <v>0</v>
      </c>
      <c r="C64" s="6">
        <v>377752.41</v>
      </c>
      <c r="D64" s="6">
        <v>377752.41</v>
      </c>
      <c r="E64" s="6">
        <v>359387.44</v>
      </c>
      <c r="F64" s="6">
        <v>359387.44</v>
      </c>
      <c r="G64" s="6">
        <v>18364.97</v>
      </c>
    </row>
    <row r="65" spans="1:7" s="25" customFormat="1" x14ac:dyDescent="0.2">
      <c r="A65" s="20" t="s">
        <v>192</v>
      </c>
      <c r="B65" s="6">
        <v>0</v>
      </c>
      <c r="C65" s="6">
        <v>197994.43</v>
      </c>
      <c r="D65" s="6">
        <v>197994.43</v>
      </c>
      <c r="E65" s="6">
        <v>0</v>
      </c>
      <c r="F65" s="6">
        <v>0</v>
      </c>
      <c r="G65" s="6">
        <v>197994.43</v>
      </c>
    </row>
    <row r="66" spans="1:7" s="25" customFormat="1" x14ac:dyDescent="0.2">
      <c r="A66" s="20" t="s">
        <v>193</v>
      </c>
      <c r="B66" s="6">
        <v>0</v>
      </c>
      <c r="C66" s="6">
        <v>141970.91</v>
      </c>
      <c r="D66" s="6">
        <v>141970.91</v>
      </c>
      <c r="E66" s="6">
        <v>118878.71</v>
      </c>
      <c r="F66" s="6">
        <v>118878.71</v>
      </c>
      <c r="G66" s="6">
        <v>23092.2</v>
      </c>
    </row>
    <row r="67" spans="1:7" s="25" customFormat="1" x14ac:dyDescent="0.2">
      <c r="A67" s="20" t="s">
        <v>194</v>
      </c>
      <c r="B67" s="6">
        <v>0</v>
      </c>
      <c r="C67" s="6">
        <v>601034.29</v>
      </c>
      <c r="D67" s="6">
        <v>601034.29</v>
      </c>
      <c r="E67" s="6">
        <v>583865.59</v>
      </c>
      <c r="F67" s="6">
        <v>583865.59</v>
      </c>
      <c r="G67" s="6">
        <v>17168.7</v>
      </c>
    </row>
    <row r="68" spans="1:7" s="25" customFormat="1" x14ac:dyDescent="0.2">
      <c r="A68" s="20" t="s">
        <v>195</v>
      </c>
      <c r="B68" s="6">
        <v>0</v>
      </c>
      <c r="C68" s="6">
        <v>94903.74</v>
      </c>
      <c r="D68" s="6">
        <v>94903.74</v>
      </c>
      <c r="E68" s="6">
        <v>91987.45</v>
      </c>
      <c r="F68" s="6">
        <v>91987.45</v>
      </c>
      <c r="G68" s="6">
        <v>2916.29</v>
      </c>
    </row>
    <row r="69" spans="1:7" s="25" customFormat="1" x14ac:dyDescent="0.2">
      <c r="A69" s="20" t="s">
        <v>196</v>
      </c>
      <c r="B69" s="6">
        <v>0</v>
      </c>
      <c r="C69" s="6">
        <v>55000</v>
      </c>
      <c r="D69" s="6">
        <v>55000</v>
      </c>
      <c r="E69" s="6">
        <v>55000</v>
      </c>
      <c r="F69" s="6">
        <v>55000</v>
      </c>
      <c r="G69" s="6">
        <v>0</v>
      </c>
    </row>
    <row r="70" spans="1:7" s="25" customFormat="1" x14ac:dyDescent="0.2">
      <c r="A70" s="20"/>
      <c r="B70" s="6"/>
      <c r="C70" s="6"/>
      <c r="D70" s="6"/>
      <c r="E70" s="6"/>
      <c r="F70" s="6"/>
      <c r="G70" s="6"/>
    </row>
    <row r="71" spans="1:7" x14ac:dyDescent="0.2">
      <c r="A71" s="20"/>
      <c r="B71" s="7"/>
      <c r="C71" s="7"/>
      <c r="D71" s="7"/>
      <c r="E71" s="7"/>
      <c r="F71" s="7"/>
      <c r="G71" s="7"/>
    </row>
    <row r="72" spans="1:7" x14ac:dyDescent="0.2">
      <c r="A72" s="56" t="s">
        <v>77</v>
      </c>
      <c r="B72" s="31">
        <v>423422197.19999999</v>
      </c>
      <c r="C72" s="31">
        <v>151831550.91</v>
      </c>
      <c r="D72" s="31">
        <v>575253748.11000001</v>
      </c>
      <c r="E72" s="31">
        <v>518457825.43000001</v>
      </c>
      <c r="F72" s="31">
        <v>501004620.07999998</v>
      </c>
      <c r="G72" s="31">
        <v>56795922.68</v>
      </c>
    </row>
    <row r="75" spans="1:7" ht="45" customHeight="1" x14ac:dyDescent="0.2">
      <c r="A75" s="70" t="s">
        <v>132</v>
      </c>
      <c r="B75" s="71"/>
      <c r="C75" s="71"/>
      <c r="D75" s="71"/>
      <c r="E75" s="71"/>
      <c r="F75" s="71"/>
      <c r="G75" s="72"/>
    </row>
    <row r="77" spans="1:7" x14ac:dyDescent="0.2">
      <c r="A77" s="43"/>
      <c r="B77" s="17" t="s">
        <v>0</v>
      </c>
      <c r="C77" s="18"/>
      <c r="D77" s="18"/>
      <c r="E77" s="18"/>
      <c r="F77" s="19"/>
      <c r="G77" s="65" t="s">
        <v>7</v>
      </c>
    </row>
    <row r="78" spans="1:7" ht="22.5" x14ac:dyDescent="0.2">
      <c r="A78" s="44" t="s">
        <v>1</v>
      </c>
      <c r="B78" s="3" t="s">
        <v>2</v>
      </c>
      <c r="C78" s="3" t="s">
        <v>3</v>
      </c>
      <c r="D78" s="3" t="s">
        <v>4</v>
      </c>
      <c r="E78" s="3" t="s">
        <v>5</v>
      </c>
      <c r="F78" s="3" t="s">
        <v>6</v>
      </c>
      <c r="G78" s="66"/>
    </row>
    <row r="79" spans="1:7" x14ac:dyDescent="0.2">
      <c r="A79" s="45"/>
      <c r="B79" s="4">
        <v>1</v>
      </c>
      <c r="C79" s="4">
        <v>2</v>
      </c>
      <c r="D79" s="4" t="s">
        <v>8</v>
      </c>
      <c r="E79" s="4">
        <v>4</v>
      </c>
      <c r="F79" s="4">
        <v>5</v>
      </c>
      <c r="G79" s="4" t="s">
        <v>9</v>
      </c>
    </row>
    <row r="80" spans="1:7" x14ac:dyDescent="0.2">
      <c r="A80" s="52"/>
      <c r="B80" s="12"/>
      <c r="C80" s="12"/>
      <c r="D80" s="12"/>
      <c r="E80" s="12"/>
      <c r="F80" s="12"/>
      <c r="G80" s="12"/>
    </row>
    <row r="81" spans="1:8" x14ac:dyDescent="0.2">
      <c r="A81" s="20" t="s">
        <v>81</v>
      </c>
      <c r="B81" s="13">
        <v>423422197.19999999</v>
      </c>
      <c r="C81" s="13">
        <v>151831550.91</v>
      </c>
      <c r="D81" s="13">
        <v>575253748.11000001</v>
      </c>
      <c r="E81" s="13">
        <v>518457825.43000001</v>
      </c>
      <c r="F81" s="13">
        <v>501004620.07999998</v>
      </c>
      <c r="G81" s="13">
        <v>56795922.68</v>
      </c>
      <c r="H81" s="23"/>
    </row>
    <row r="82" spans="1:8" x14ac:dyDescent="0.2">
      <c r="A82" s="20" t="s">
        <v>82</v>
      </c>
      <c r="B82" s="13"/>
      <c r="C82" s="13"/>
      <c r="D82" s="13"/>
      <c r="E82" s="13"/>
      <c r="F82" s="13"/>
      <c r="G82" s="13"/>
    </row>
    <row r="83" spans="1:8" x14ac:dyDescent="0.2">
      <c r="A83" s="20" t="s">
        <v>83</v>
      </c>
      <c r="B83" s="13"/>
      <c r="C83" s="13"/>
      <c r="D83" s="13"/>
      <c r="E83" s="13"/>
      <c r="F83" s="13"/>
      <c r="G83" s="13"/>
    </row>
    <row r="84" spans="1:8" x14ac:dyDescent="0.2">
      <c r="A84" s="20" t="s">
        <v>84</v>
      </c>
      <c r="B84" s="13"/>
      <c r="C84" s="13"/>
      <c r="D84" s="13"/>
      <c r="E84" s="13"/>
      <c r="F84" s="13"/>
      <c r="G84" s="13"/>
    </row>
    <row r="85" spans="1:8" x14ac:dyDescent="0.2">
      <c r="A85" s="2"/>
      <c r="B85" s="14"/>
      <c r="C85" s="14"/>
      <c r="D85" s="14"/>
      <c r="E85" s="14"/>
      <c r="F85" s="14"/>
      <c r="G85" s="14"/>
    </row>
    <row r="86" spans="1:8" x14ac:dyDescent="0.2">
      <c r="A86" s="56" t="s">
        <v>77</v>
      </c>
      <c r="B86" s="31">
        <v>423422197.19999999</v>
      </c>
      <c r="C86" s="31">
        <v>151831550.91</v>
      </c>
      <c r="D86" s="31">
        <v>575253748.11000001</v>
      </c>
      <c r="E86" s="31">
        <v>518457825.43000001</v>
      </c>
      <c r="F86" s="31">
        <v>501004620.07999998</v>
      </c>
      <c r="G86" s="31">
        <v>56795922.68</v>
      </c>
    </row>
    <row r="89" spans="1:8" ht="45" customHeight="1" x14ac:dyDescent="0.2">
      <c r="A89" s="62" t="s">
        <v>131</v>
      </c>
      <c r="B89" s="63"/>
      <c r="C89" s="63"/>
      <c r="D89" s="63"/>
      <c r="E89" s="63"/>
      <c r="F89" s="63"/>
      <c r="G89" s="64"/>
    </row>
    <row r="90" spans="1:8" x14ac:dyDescent="0.2">
      <c r="A90" s="43"/>
      <c r="B90" s="17" t="s">
        <v>0</v>
      </c>
      <c r="C90" s="18"/>
      <c r="D90" s="18"/>
      <c r="E90" s="18"/>
      <c r="F90" s="19"/>
      <c r="G90" s="65" t="s">
        <v>7</v>
      </c>
    </row>
    <row r="91" spans="1:8" ht="22.5" x14ac:dyDescent="0.2">
      <c r="A91" s="44" t="s">
        <v>1</v>
      </c>
      <c r="B91" s="3" t="s">
        <v>2</v>
      </c>
      <c r="C91" s="3" t="s">
        <v>3</v>
      </c>
      <c r="D91" s="3" t="s">
        <v>4</v>
      </c>
      <c r="E91" s="3" t="s">
        <v>5</v>
      </c>
      <c r="F91" s="3" t="s">
        <v>6</v>
      </c>
      <c r="G91" s="66"/>
    </row>
    <row r="92" spans="1:8" x14ac:dyDescent="0.2">
      <c r="A92" s="45"/>
      <c r="B92" s="4">
        <v>1</v>
      </c>
      <c r="C92" s="4">
        <v>2</v>
      </c>
      <c r="D92" s="4" t="s">
        <v>8</v>
      </c>
      <c r="E92" s="4">
        <v>4</v>
      </c>
      <c r="F92" s="4">
        <v>5</v>
      </c>
      <c r="G92" s="4" t="s">
        <v>9</v>
      </c>
    </row>
    <row r="93" spans="1:8" x14ac:dyDescent="0.2">
      <c r="A93" s="52"/>
      <c r="B93" s="12"/>
      <c r="C93" s="12"/>
      <c r="D93" s="12"/>
      <c r="E93" s="12"/>
      <c r="F93" s="12"/>
      <c r="G93" s="12"/>
    </row>
    <row r="94" spans="1:8" ht="22.5" x14ac:dyDescent="0.2">
      <c r="A94" s="53" t="s">
        <v>85</v>
      </c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26"/>
    </row>
    <row r="95" spans="1:8" x14ac:dyDescent="0.2">
      <c r="A95" s="53"/>
      <c r="B95" s="13"/>
      <c r="C95" s="13"/>
      <c r="D95" s="13"/>
      <c r="E95" s="13"/>
      <c r="F95" s="13"/>
      <c r="G95" s="13"/>
      <c r="H95" s="24"/>
    </row>
    <row r="96" spans="1:8" x14ac:dyDescent="0.2">
      <c r="A96" s="53" t="s">
        <v>86</v>
      </c>
      <c r="B96" s="13"/>
      <c r="C96" s="13"/>
      <c r="D96" s="13"/>
      <c r="E96" s="13"/>
      <c r="F96" s="13"/>
      <c r="G96" s="13"/>
      <c r="H96" s="24"/>
    </row>
    <row r="97" spans="1:8" x14ac:dyDescent="0.2">
      <c r="A97" s="53"/>
      <c r="B97" s="13"/>
      <c r="C97" s="13"/>
      <c r="D97" s="13"/>
      <c r="E97" s="13"/>
      <c r="F97" s="13"/>
      <c r="G97" s="13"/>
      <c r="H97" s="24"/>
    </row>
    <row r="98" spans="1:8" ht="22.5" x14ac:dyDescent="0.2">
      <c r="A98" s="53" t="s">
        <v>87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26"/>
    </row>
    <row r="99" spans="1:8" x14ac:dyDescent="0.2">
      <c r="A99" s="53"/>
      <c r="B99" s="13"/>
      <c r="C99" s="13"/>
      <c r="D99" s="13"/>
      <c r="E99" s="13"/>
      <c r="F99" s="13"/>
      <c r="G99" s="13"/>
      <c r="H99" s="24"/>
    </row>
    <row r="100" spans="1:8" ht="22.5" x14ac:dyDescent="0.2">
      <c r="A100" s="53" t="s">
        <v>88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26"/>
    </row>
    <row r="101" spans="1:8" x14ac:dyDescent="0.2">
      <c r="A101" s="53"/>
      <c r="B101" s="13"/>
      <c r="C101" s="13"/>
      <c r="D101" s="13"/>
      <c r="E101" s="13"/>
      <c r="F101" s="13"/>
      <c r="G101" s="13"/>
      <c r="H101" s="24"/>
    </row>
    <row r="102" spans="1:8" ht="22.5" x14ac:dyDescent="0.2">
      <c r="A102" s="53" t="s">
        <v>89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26"/>
    </row>
    <row r="103" spans="1:8" x14ac:dyDescent="0.2">
      <c r="A103" s="53"/>
      <c r="B103" s="13"/>
      <c r="C103" s="13"/>
      <c r="D103" s="13"/>
      <c r="E103" s="13"/>
      <c r="F103" s="13"/>
      <c r="G103" s="13"/>
      <c r="H103" s="24"/>
    </row>
    <row r="104" spans="1:8" ht="22.5" x14ac:dyDescent="0.2">
      <c r="A104" s="53" t="s">
        <v>90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26"/>
    </row>
    <row r="105" spans="1:8" x14ac:dyDescent="0.2">
      <c r="A105" s="53"/>
      <c r="B105" s="13"/>
      <c r="C105" s="13"/>
      <c r="D105" s="13"/>
      <c r="E105" s="13"/>
      <c r="F105" s="13"/>
      <c r="G105" s="13"/>
      <c r="H105" s="24"/>
    </row>
    <row r="106" spans="1:8" x14ac:dyDescent="0.2">
      <c r="A106" s="53" t="s">
        <v>91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25"/>
    </row>
    <row r="107" spans="1:8" x14ac:dyDescent="0.2">
      <c r="A107" s="54"/>
      <c r="B107" s="14"/>
      <c r="C107" s="14"/>
      <c r="D107" s="14"/>
      <c r="E107" s="14"/>
      <c r="F107" s="14"/>
      <c r="G107" s="14"/>
    </row>
    <row r="108" spans="1:8" x14ac:dyDescent="0.2">
      <c r="A108" s="55" t="s">
        <v>77</v>
      </c>
      <c r="B108" s="31">
        <v>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10" spans="1:8" ht="14.25" x14ac:dyDescent="0.25">
      <c r="A110" s="33" t="s">
        <v>197</v>
      </c>
      <c r="B110" s="29"/>
      <c r="C110" s="34"/>
      <c r="D110" s="34"/>
      <c r="E110" s="34"/>
      <c r="F110" s="35"/>
      <c r="G110" s="35"/>
    </row>
    <row r="111" spans="1:8" ht="14.25" x14ac:dyDescent="0.25">
      <c r="A111" s="29"/>
      <c r="B111" s="33"/>
      <c r="C111" s="34"/>
      <c r="D111" s="34"/>
      <c r="E111" s="34"/>
      <c r="F111" s="35"/>
      <c r="G111" s="35"/>
    </row>
    <row r="112" spans="1:8" ht="14.25" x14ac:dyDescent="0.25">
      <c r="A112" s="29"/>
      <c r="B112" s="33"/>
      <c r="C112" s="34"/>
      <c r="D112" s="34"/>
      <c r="E112" s="34"/>
      <c r="F112" s="35"/>
      <c r="G112" s="35"/>
    </row>
    <row r="113" spans="1:7" ht="14.25" x14ac:dyDescent="0.25">
      <c r="A113" s="29"/>
      <c r="B113" s="33"/>
      <c r="C113" s="34"/>
      <c r="D113" s="34"/>
      <c r="E113" s="34"/>
      <c r="F113" s="35"/>
      <c r="G113" s="35"/>
    </row>
    <row r="114" spans="1:7" x14ac:dyDescent="0.2">
      <c r="A114" s="36"/>
      <c r="B114" s="36"/>
      <c r="C114" s="34"/>
      <c r="D114" s="34"/>
      <c r="E114" s="34"/>
      <c r="F114" s="29"/>
      <c r="G114" s="29"/>
    </row>
    <row r="115" spans="1:7" x14ac:dyDescent="0.2">
      <c r="A115" s="37" t="s">
        <v>198</v>
      </c>
      <c r="B115" s="38"/>
      <c r="C115" s="38"/>
      <c r="D115" s="39"/>
      <c r="E115" s="67" t="s">
        <v>199</v>
      </c>
      <c r="F115" s="67"/>
      <c r="G115" s="67"/>
    </row>
    <row r="116" spans="1:7" ht="12.75" x14ac:dyDescent="0.2">
      <c r="A116" s="40" t="s">
        <v>206</v>
      </c>
      <c r="B116" s="68"/>
      <c r="C116" s="68"/>
      <c r="D116" s="34"/>
      <c r="E116" s="69" t="s">
        <v>208</v>
      </c>
      <c r="F116" s="69"/>
      <c r="G116" s="69"/>
    </row>
    <row r="117" spans="1:7" ht="12.75" x14ac:dyDescent="0.2">
      <c r="A117" s="41" t="s">
        <v>207</v>
      </c>
      <c r="B117" s="42"/>
      <c r="C117" s="42"/>
      <c r="D117" s="34"/>
      <c r="E117" s="61" t="s">
        <v>203</v>
      </c>
      <c r="F117" s="61"/>
      <c r="G117" s="61"/>
    </row>
  </sheetData>
  <sheetProtection formatCells="0" formatColumns="0" formatRows="0" insertRows="0" deleteRows="0" autoFilter="0"/>
  <mergeCells count="10">
    <mergeCell ref="A1:G1"/>
    <mergeCell ref="A75:G75"/>
    <mergeCell ref="A89:G89"/>
    <mergeCell ref="E115:G115"/>
    <mergeCell ref="B116:C116"/>
    <mergeCell ref="E116:G116"/>
    <mergeCell ref="E117:G117"/>
    <mergeCell ref="G3:G4"/>
    <mergeCell ref="G77:G78"/>
    <mergeCell ref="G90:G91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workbookViewId="0">
      <selection activeCell="G42" sqref="G4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45" customHeight="1" x14ac:dyDescent="0.2">
      <c r="A1" s="62" t="s">
        <v>130</v>
      </c>
      <c r="B1" s="73"/>
      <c r="C1" s="73"/>
      <c r="D1" s="73"/>
      <c r="E1" s="73"/>
      <c r="F1" s="73"/>
      <c r="G1" s="74"/>
    </row>
    <row r="2" spans="1:8" x14ac:dyDescent="0.2">
      <c r="A2" s="43"/>
      <c r="B2" s="17" t="s">
        <v>0</v>
      </c>
      <c r="C2" s="18"/>
      <c r="D2" s="18"/>
      <c r="E2" s="18"/>
      <c r="F2" s="19"/>
      <c r="G2" s="65" t="s">
        <v>7</v>
      </c>
    </row>
    <row r="3" spans="1:8" ht="24.95" customHeight="1" x14ac:dyDescent="0.2">
      <c r="A3" s="44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6"/>
    </row>
    <row r="4" spans="1:8" x14ac:dyDescent="0.2">
      <c r="A4" s="45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58"/>
      <c r="B5" s="5"/>
      <c r="C5" s="5"/>
      <c r="D5" s="5"/>
      <c r="E5" s="5"/>
      <c r="F5" s="5"/>
      <c r="G5" s="5"/>
    </row>
    <row r="6" spans="1:8" x14ac:dyDescent="0.2">
      <c r="A6" s="16" t="s">
        <v>92</v>
      </c>
      <c r="B6" s="6">
        <v>188895852.33000001</v>
      </c>
      <c r="C6" s="6">
        <v>22103993.98</v>
      </c>
      <c r="D6" s="6">
        <v>210999846.31</v>
      </c>
      <c r="E6" s="6">
        <v>202592227.94</v>
      </c>
      <c r="F6" s="6">
        <v>201758184.72</v>
      </c>
      <c r="G6" s="6">
        <v>8407618.3699999992</v>
      </c>
    </row>
    <row r="7" spans="1:8" x14ac:dyDescent="0.2">
      <c r="A7" s="59" t="s">
        <v>93</v>
      </c>
      <c r="B7" s="6">
        <v>0</v>
      </c>
      <c r="C7" s="27">
        <v>0</v>
      </c>
      <c r="D7" s="6">
        <v>0</v>
      </c>
      <c r="E7" s="6">
        <v>0</v>
      </c>
      <c r="F7" s="6">
        <v>0</v>
      </c>
      <c r="G7" s="6">
        <v>0</v>
      </c>
      <c r="H7" s="29"/>
    </row>
    <row r="8" spans="1:8" x14ac:dyDescent="0.2">
      <c r="A8" s="59" t="s">
        <v>94</v>
      </c>
      <c r="B8" s="6">
        <v>770105.66</v>
      </c>
      <c r="C8" s="27">
        <v>3365.36</v>
      </c>
      <c r="D8" s="6">
        <v>773471.02</v>
      </c>
      <c r="E8" s="6">
        <v>752350.24</v>
      </c>
      <c r="F8" s="6">
        <v>752350.24</v>
      </c>
      <c r="G8" s="6">
        <v>21120.78</v>
      </c>
      <c r="H8" s="29"/>
    </row>
    <row r="9" spans="1:8" x14ac:dyDescent="0.2">
      <c r="A9" s="59" t="s">
        <v>127</v>
      </c>
      <c r="B9" s="6">
        <v>39646871.840000004</v>
      </c>
      <c r="C9" s="27">
        <v>3887940.58</v>
      </c>
      <c r="D9" s="6">
        <v>43534812.420000002</v>
      </c>
      <c r="E9" s="6">
        <v>40545227.82</v>
      </c>
      <c r="F9" s="6">
        <v>40527036.009999998</v>
      </c>
      <c r="G9" s="6">
        <v>2989584.6</v>
      </c>
      <c r="H9" s="29"/>
    </row>
    <row r="10" spans="1:8" x14ac:dyDescent="0.2">
      <c r="A10" s="59" t="s">
        <v>95</v>
      </c>
      <c r="B10" s="6">
        <v>0</v>
      </c>
      <c r="C10" s="27">
        <v>0</v>
      </c>
      <c r="D10" s="6">
        <v>0</v>
      </c>
      <c r="E10" s="6">
        <v>0</v>
      </c>
      <c r="F10" s="6">
        <v>0</v>
      </c>
      <c r="G10" s="6">
        <v>0</v>
      </c>
      <c r="H10" s="29"/>
    </row>
    <row r="11" spans="1:8" x14ac:dyDescent="0.2">
      <c r="A11" s="59" t="s">
        <v>96</v>
      </c>
      <c r="B11" s="6">
        <v>66531216.119999997</v>
      </c>
      <c r="C11" s="27">
        <v>1400684.7</v>
      </c>
      <c r="D11" s="6">
        <v>67931900.819999993</v>
      </c>
      <c r="E11" s="6">
        <v>65883984.409999996</v>
      </c>
      <c r="F11" s="6">
        <v>65716597.950000003</v>
      </c>
      <c r="G11" s="6">
        <v>2047916.41</v>
      </c>
      <c r="H11" s="29"/>
    </row>
    <row r="12" spans="1:8" x14ac:dyDescent="0.2">
      <c r="A12" s="59" t="s">
        <v>97</v>
      </c>
      <c r="B12" s="6">
        <v>0</v>
      </c>
      <c r="C12" s="27">
        <v>0</v>
      </c>
      <c r="D12" s="6">
        <v>0</v>
      </c>
      <c r="E12" s="6">
        <v>0</v>
      </c>
      <c r="F12" s="6">
        <v>0</v>
      </c>
      <c r="G12" s="6">
        <v>0</v>
      </c>
      <c r="H12" s="29"/>
    </row>
    <row r="13" spans="1:8" x14ac:dyDescent="0.2">
      <c r="A13" s="59" t="s">
        <v>98</v>
      </c>
      <c r="B13" s="6">
        <v>30781131.809999999</v>
      </c>
      <c r="C13" s="27">
        <v>2567057.36</v>
      </c>
      <c r="D13" s="6">
        <v>33348189.170000002</v>
      </c>
      <c r="E13" s="6">
        <v>29990371.260000002</v>
      </c>
      <c r="F13" s="6">
        <v>29877097.050000001</v>
      </c>
      <c r="G13" s="6">
        <v>3357817.91</v>
      </c>
      <c r="H13" s="29"/>
    </row>
    <row r="14" spans="1:8" x14ac:dyDescent="0.2">
      <c r="A14" s="59" t="s">
        <v>36</v>
      </c>
      <c r="B14" s="6">
        <v>51166526.899999999</v>
      </c>
      <c r="C14" s="27">
        <v>14244945.98</v>
      </c>
      <c r="D14" s="6">
        <v>65411472.880000003</v>
      </c>
      <c r="E14" s="6">
        <v>65420294.210000001</v>
      </c>
      <c r="F14" s="6">
        <v>64885103.469999999</v>
      </c>
      <c r="G14" s="6">
        <v>-8821.33</v>
      </c>
      <c r="H14" s="29"/>
    </row>
    <row r="15" spans="1:8" x14ac:dyDescent="0.2">
      <c r="A15" s="60"/>
      <c r="B15" s="6"/>
      <c r="C15" s="27"/>
      <c r="D15" s="6"/>
      <c r="E15" s="6"/>
      <c r="F15" s="6"/>
      <c r="G15" s="6"/>
      <c r="H15" s="28"/>
    </row>
    <row r="16" spans="1:8" x14ac:dyDescent="0.2">
      <c r="A16" s="16" t="s">
        <v>99</v>
      </c>
      <c r="B16" s="6">
        <v>123740331.31999999</v>
      </c>
      <c r="C16" s="6">
        <v>36682471.939999998</v>
      </c>
      <c r="D16" s="6">
        <v>160422803.25999999</v>
      </c>
      <c r="E16" s="6">
        <v>157019452.80000001</v>
      </c>
      <c r="F16" s="6">
        <v>151548748.75999999</v>
      </c>
      <c r="G16" s="6">
        <v>3403350.46</v>
      </c>
      <c r="H16" s="29"/>
    </row>
    <row r="17" spans="1:8" x14ac:dyDescent="0.2">
      <c r="A17" s="59" t="s">
        <v>100</v>
      </c>
      <c r="B17" s="6">
        <v>9564727.0999999996</v>
      </c>
      <c r="C17" s="27">
        <v>-6349364.79</v>
      </c>
      <c r="D17" s="6">
        <v>3215362.31</v>
      </c>
      <c r="E17" s="6">
        <v>3017176.98</v>
      </c>
      <c r="F17" s="6">
        <v>3017176.98</v>
      </c>
      <c r="G17" s="6">
        <v>198185.33</v>
      </c>
      <c r="H17" s="29"/>
    </row>
    <row r="18" spans="1:8" x14ac:dyDescent="0.2">
      <c r="A18" s="59" t="s">
        <v>101</v>
      </c>
      <c r="B18" s="6">
        <v>66164048.939999998</v>
      </c>
      <c r="C18" s="27">
        <v>12424837.4</v>
      </c>
      <c r="D18" s="6">
        <v>78588886.340000004</v>
      </c>
      <c r="E18" s="6">
        <v>80050809.200000003</v>
      </c>
      <c r="F18" s="6">
        <v>74587355.079999998</v>
      </c>
      <c r="G18" s="6">
        <v>-1461922.86</v>
      </c>
      <c r="H18" s="29"/>
    </row>
    <row r="19" spans="1:8" x14ac:dyDescent="0.2">
      <c r="A19" s="59" t="s">
        <v>102</v>
      </c>
      <c r="B19" s="6">
        <v>0</v>
      </c>
      <c r="C19" s="27">
        <v>0</v>
      </c>
      <c r="D19" s="6">
        <v>0</v>
      </c>
      <c r="E19" s="6">
        <v>0</v>
      </c>
      <c r="F19" s="6">
        <v>0</v>
      </c>
      <c r="G19" s="6">
        <v>0</v>
      </c>
      <c r="H19" s="29"/>
    </row>
    <row r="20" spans="1:8" x14ac:dyDescent="0.2">
      <c r="A20" s="59" t="s">
        <v>103</v>
      </c>
      <c r="B20" s="6">
        <v>20109233.91</v>
      </c>
      <c r="C20" s="27">
        <v>18061105.149999999</v>
      </c>
      <c r="D20" s="6">
        <v>38170339.060000002</v>
      </c>
      <c r="E20" s="6">
        <v>37773890.170000002</v>
      </c>
      <c r="F20" s="6">
        <v>37773890.170000002</v>
      </c>
      <c r="G20" s="6">
        <v>396448.89</v>
      </c>
      <c r="H20" s="29"/>
    </row>
    <row r="21" spans="1:8" x14ac:dyDescent="0.2">
      <c r="A21" s="59" t="s">
        <v>104</v>
      </c>
      <c r="B21" s="6">
        <v>0</v>
      </c>
      <c r="C21" s="27">
        <v>0</v>
      </c>
      <c r="D21" s="6">
        <v>0</v>
      </c>
      <c r="E21" s="6">
        <v>0</v>
      </c>
      <c r="F21" s="6">
        <v>0</v>
      </c>
      <c r="G21" s="6">
        <v>0</v>
      </c>
      <c r="H21" s="29"/>
    </row>
    <row r="22" spans="1:8" x14ac:dyDescent="0.2">
      <c r="A22" s="59" t="s">
        <v>105</v>
      </c>
      <c r="B22" s="6">
        <v>1155666.53</v>
      </c>
      <c r="C22" s="27">
        <v>264715.06</v>
      </c>
      <c r="D22" s="6">
        <v>1420381.59</v>
      </c>
      <c r="E22" s="6">
        <v>1459460.57</v>
      </c>
      <c r="F22" s="6">
        <v>1454994.65</v>
      </c>
      <c r="G22" s="6">
        <v>-39078.980000000003</v>
      </c>
      <c r="H22" s="29"/>
    </row>
    <row r="23" spans="1:8" x14ac:dyDescent="0.2">
      <c r="A23" s="59" t="s">
        <v>106</v>
      </c>
      <c r="B23" s="6">
        <v>26746654.84</v>
      </c>
      <c r="C23" s="27">
        <v>12281179.119999999</v>
      </c>
      <c r="D23" s="6">
        <v>39027833.960000001</v>
      </c>
      <c r="E23" s="6">
        <v>34718115.880000003</v>
      </c>
      <c r="F23" s="6">
        <v>34715331.880000003</v>
      </c>
      <c r="G23" s="6">
        <v>4309718.08</v>
      </c>
      <c r="H23" s="29"/>
    </row>
    <row r="24" spans="1:8" x14ac:dyDescent="0.2">
      <c r="A24" s="60"/>
      <c r="B24" s="6"/>
      <c r="C24" s="27"/>
      <c r="D24" s="6"/>
      <c r="E24" s="6"/>
      <c r="F24" s="6"/>
      <c r="G24" s="6"/>
      <c r="H24" s="28"/>
    </row>
    <row r="25" spans="1:8" x14ac:dyDescent="0.2">
      <c r="A25" s="16" t="s">
        <v>107</v>
      </c>
      <c r="B25" s="6">
        <v>110786013.55</v>
      </c>
      <c r="C25" s="6">
        <v>93045084.989999995</v>
      </c>
      <c r="D25" s="6">
        <v>203831098.53999999</v>
      </c>
      <c r="E25" s="6">
        <v>158846144.69</v>
      </c>
      <c r="F25" s="6">
        <v>147697686.59999999</v>
      </c>
      <c r="G25" s="6">
        <v>44984953.850000001</v>
      </c>
      <c r="H25" s="29"/>
    </row>
    <row r="26" spans="1:8" x14ac:dyDescent="0.2">
      <c r="A26" s="59" t="s">
        <v>108</v>
      </c>
      <c r="B26" s="6">
        <v>3502261.99</v>
      </c>
      <c r="C26" s="27">
        <v>774296.62</v>
      </c>
      <c r="D26" s="6">
        <v>4276558.6100000003</v>
      </c>
      <c r="E26" s="6">
        <v>4175915.8</v>
      </c>
      <c r="F26" s="6">
        <v>4175915.8</v>
      </c>
      <c r="G26" s="6">
        <v>100642.81</v>
      </c>
      <c r="H26" s="29"/>
    </row>
    <row r="27" spans="1:8" x14ac:dyDescent="0.2">
      <c r="A27" s="59" t="s">
        <v>109</v>
      </c>
      <c r="B27" s="6">
        <v>6509000</v>
      </c>
      <c r="C27" s="27">
        <v>1062125.6000000001</v>
      </c>
      <c r="D27" s="6">
        <v>7571125.5999999996</v>
      </c>
      <c r="E27" s="6">
        <v>7571125.5999999996</v>
      </c>
      <c r="F27" s="6">
        <v>7571125.5999999996</v>
      </c>
      <c r="G27" s="6">
        <v>0</v>
      </c>
      <c r="H27" s="29"/>
    </row>
    <row r="28" spans="1:8" x14ac:dyDescent="0.2">
      <c r="A28" s="59" t="s">
        <v>110</v>
      </c>
      <c r="B28" s="6">
        <v>0</v>
      </c>
      <c r="C28" s="27">
        <v>0</v>
      </c>
      <c r="D28" s="6">
        <v>0</v>
      </c>
      <c r="E28" s="6">
        <v>0</v>
      </c>
      <c r="F28" s="6">
        <v>0</v>
      </c>
      <c r="G28" s="6">
        <v>0</v>
      </c>
      <c r="H28" s="29"/>
    </row>
    <row r="29" spans="1:8" x14ac:dyDescent="0.2">
      <c r="A29" s="59" t="s">
        <v>111</v>
      </c>
      <c r="B29" s="6">
        <v>95769564.090000004</v>
      </c>
      <c r="C29" s="27">
        <v>51745820.850000001</v>
      </c>
      <c r="D29" s="6">
        <v>147515384.94</v>
      </c>
      <c r="E29" s="6">
        <v>125252007.18000001</v>
      </c>
      <c r="F29" s="6">
        <v>119065083.48999999</v>
      </c>
      <c r="G29" s="6">
        <v>22263377.760000002</v>
      </c>
      <c r="H29" s="29"/>
    </row>
    <row r="30" spans="1:8" x14ac:dyDescent="0.2">
      <c r="A30" s="59" t="s">
        <v>112</v>
      </c>
      <c r="B30" s="6">
        <v>0</v>
      </c>
      <c r="C30" s="27">
        <v>0</v>
      </c>
      <c r="D30" s="6">
        <v>0</v>
      </c>
      <c r="E30" s="6">
        <v>0</v>
      </c>
      <c r="F30" s="6">
        <v>0</v>
      </c>
      <c r="G30" s="6">
        <v>0</v>
      </c>
      <c r="H30" s="29"/>
    </row>
    <row r="31" spans="1:8" x14ac:dyDescent="0.2">
      <c r="A31" s="59" t="s">
        <v>113</v>
      </c>
      <c r="B31" s="6">
        <v>0</v>
      </c>
      <c r="C31" s="27">
        <v>0</v>
      </c>
      <c r="D31" s="6">
        <v>0</v>
      </c>
      <c r="E31" s="6">
        <v>0</v>
      </c>
      <c r="F31" s="6">
        <v>0</v>
      </c>
      <c r="G31" s="6">
        <v>0</v>
      </c>
      <c r="H31" s="29"/>
    </row>
    <row r="32" spans="1:8" x14ac:dyDescent="0.2">
      <c r="A32" s="59" t="s">
        <v>114</v>
      </c>
      <c r="B32" s="6">
        <v>5005187.47</v>
      </c>
      <c r="C32" s="27">
        <v>39462841.920000002</v>
      </c>
      <c r="D32" s="6">
        <v>44468029.390000001</v>
      </c>
      <c r="E32" s="6">
        <v>21847096.109999999</v>
      </c>
      <c r="F32" s="6">
        <v>16885561.710000001</v>
      </c>
      <c r="G32" s="6">
        <v>22620933.280000001</v>
      </c>
      <c r="H32" s="29"/>
    </row>
    <row r="33" spans="1:8" x14ac:dyDescent="0.2">
      <c r="A33" s="59" t="s">
        <v>115</v>
      </c>
      <c r="B33" s="6">
        <v>0</v>
      </c>
      <c r="C33" s="27">
        <v>0</v>
      </c>
      <c r="D33" s="6">
        <v>0</v>
      </c>
      <c r="E33" s="6">
        <v>0</v>
      </c>
      <c r="F33" s="6">
        <v>0</v>
      </c>
      <c r="G33" s="6">
        <v>0</v>
      </c>
      <c r="H33" s="29"/>
    </row>
    <row r="34" spans="1:8" x14ac:dyDescent="0.2">
      <c r="A34" s="59" t="s">
        <v>116</v>
      </c>
      <c r="B34" s="6">
        <v>0</v>
      </c>
      <c r="C34" s="27">
        <v>0</v>
      </c>
      <c r="D34" s="6">
        <v>0</v>
      </c>
      <c r="E34" s="6">
        <v>0</v>
      </c>
      <c r="F34" s="6">
        <v>0</v>
      </c>
      <c r="G34" s="6">
        <v>0</v>
      </c>
      <c r="H34" s="29"/>
    </row>
    <row r="35" spans="1:8" x14ac:dyDescent="0.2">
      <c r="A35" s="60"/>
      <c r="B35" s="6"/>
      <c r="C35" s="27"/>
      <c r="D35" s="6"/>
      <c r="E35" s="6"/>
      <c r="F35" s="6"/>
      <c r="G35" s="6"/>
      <c r="H35" s="28"/>
    </row>
    <row r="36" spans="1:8" x14ac:dyDescent="0.2">
      <c r="A36" s="16" t="s">
        <v>117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29"/>
    </row>
    <row r="37" spans="1:8" x14ac:dyDescent="0.2">
      <c r="A37" s="59" t="s">
        <v>118</v>
      </c>
      <c r="B37" s="6">
        <v>0</v>
      </c>
      <c r="C37" s="27">
        <v>0</v>
      </c>
      <c r="D37" s="6">
        <v>0</v>
      </c>
      <c r="E37" s="6">
        <v>0</v>
      </c>
      <c r="F37" s="6">
        <v>0</v>
      </c>
      <c r="G37" s="6">
        <v>0</v>
      </c>
      <c r="H37" s="29"/>
    </row>
    <row r="38" spans="1:8" ht="22.5" x14ac:dyDescent="0.2">
      <c r="A38" s="59" t="s">
        <v>119</v>
      </c>
      <c r="B38" s="6">
        <v>0</v>
      </c>
      <c r="C38" s="27">
        <v>0</v>
      </c>
      <c r="D38" s="6">
        <v>0</v>
      </c>
      <c r="E38" s="6">
        <v>0</v>
      </c>
      <c r="F38" s="6">
        <v>0</v>
      </c>
      <c r="G38" s="6">
        <v>0</v>
      </c>
      <c r="H38" s="29"/>
    </row>
    <row r="39" spans="1:8" x14ac:dyDescent="0.2">
      <c r="A39" s="59" t="s">
        <v>120</v>
      </c>
      <c r="B39" s="6">
        <v>0</v>
      </c>
      <c r="C39" s="27">
        <v>0</v>
      </c>
      <c r="D39" s="6">
        <v>0</v>
      </c>
      <c r="E39" s="6">
        <v>0</v>
      </c>
      <c r="F39" s="6">
        <v>0</v>
      </c>
      <c r="G39" s="6">
        <v>0</v>
      </c>
      <c r="H39" s="29"/>
    </row>
    <row r="40" spans="1:8" x14ac:dyDescent="0.2">
      <c r="A40" s="59" t="s">
        <v>121</v>
      </c>
      <c r="B40" s="6">
        <v>0</v>
      </c>
      <c r="C40" s="27">
        <v>0</v>
      </c>
      <c r="D40" s="6">
        <v>0</v>
      </c>
      <c r="E40" s="6">
        <v>0</v>
      </c>
      <c r="F40" s="6">
        <v>0</v>
      </c>
      <c r="G40" s="6">
        <v>0</v>
      </c>
      <c r="H40" s="29"/>
    </row>
    <row r="41" spans="1:8" x14ac:dyDescent="0.2">
      <c r="A41" s="60"/>
      <c r="B41" s="6"/>
      <c r="C41" s="27"/>
      <c r="D41" s="6"/>
      <c r="E41" s="6"/>
      <c r="F41" s="6"/>
      <c r="G41" s="6"/>
    </row>
    <row r="42" spans="1:8" x14ac:dyDescent="0.2">
      <c r="A42" s="55" t="s">
        <v>77</v>
      </c>
      <c r="B42" s="31">
        <v>423422197.19999999</v>
      </c>
      <c r="C42" s="31">
        <v>151831550.91</v>
      </c>
      <c r="D42" s="31">
        <v>575253748.11000001</v>
      </c>
      <c r="E42" s="31">
        <v>518457825.43000001</v>
      </c>
      <c r="F42" s="31">
        <v>501004620.07999998</v>
      </c>
      <c r="G42" s="31">
        <v>56795922.68</v>
      </c>
    </row>
    <row r="44" spans="1:8" ht="14.25" x14ac:dyDescent="0.25">
      <c r="A44" s="33" t="s">
        <v>197</v>
      </c>
      <c r="B44" s="29"/>
      <c r="C44" s="34"/>
      <c r="D44" s="34"/>
      <c r="E44" s="34"/>
      <c r="F44" s="35"/>
      <c r="G44" s="35"/>
    </row>
    <row r="45" spans="1:8" ht="14.25" x14ac:dyDescent="0.25">
      <c r="A45" s="29"/>
      <c r="B45" s="33"/>
      <c r="C45" s="34"/>
      <c r="D45" s="34"/>
      <c r="E45" s="34"/>
      <c r="F45" s="35"/>
      <c r="G45" s="35"/>
    </row>
    <row r="46" spans="1:8" ht="14.25" x14ac:dyDescent="0.25">
      <c r="A46" s="29"/>
      <c r="B46" s="33"/>
      <c r="C46" s="34"/>
      <c r="D46" s="34"/>
      <c r="E46" s="34"/>
      <c r="F46" s="35"/>
      <c r="G46" s="35"/>
    </row>
    <row r="47" spans="1:8" ht="14.25" x14ac:dyDescent="0.25">
      <c r="A47" s="29"/>
      <c r="B47" s="33"/>
      <c r="C47" s="34"/>
      <c r="D47" s="34"/>
      <c r="E47" s="34"/>
      <c r="F47" s="35"/>
      <c r="G47" s="35"/>
    </row>
    <row r="48" spans="1:8" x14ac:dyDescent="0.2">
      <c r="A48" s="36"/>
      <c r="B48" s="36"/>
      <c r="C48" s="34"/>
      <c r="D48" s="34"/>
      <c r="E48" s="34"/>
      <c r="F48" s="29"/>
      <c r="G48" s="29"/>
    </row>
    <row r="49" spans="1:7" x14ac:dyDescent="0.2">
      <c r="A49" s="37" t="s">
        <v>198</v>
      </c>
      <c r="B49" s="38"/>
      <c r="C49" s="38"/>
      <c r="D49" s="39"/>
      <c r="E49" s="67" t="s">
        <v>199</v>
      </c>
      <c r="F49" s="67"/>
      <c r="G49" s="67"/>
    </row>
    <row r="50" spans="1:7" ht="12.75" x14ac:dyDescent="0.2">
      <c r="A50" s="40" t="s">
        <v>200</v>
      </c>
      <c r="B50" s="68"/>
      <c r="C50" s="68"/>
      <c r="D50" s="34"/>
      <c r="E50" s="69" t="s">
        <v>210</v>
      </c>
      <c r="F50" s="69"/>
      <c r="G50" s="69"/>
    </row>
    <row r="51" spans="1:7" ht="12.75" x14ac:dyDescent="0.2">
      <c r="A51" s="41" t="s">
        <v>209</v>
      </c>
      <c r="B51" s="42"/>
      <c r="C51" s="42"/>
      <c r="D51" s="34"/>
      <c r="E51" s="61" t="s">
        <v>211</v>
      </c>
      <c r="F51" s="61"/>
      <c r="G51" s="61"/>
    </row>
  </sheetData>
  <sheetProtection formatCells="0" formatColumns="0" formatRows="0" autoFilter="0"/>
  <mergeCells count="6">
    <mergeCell ref="E51:G51"/>
    <mergeCell ref="G2:G3"/>
    <mergeCell ref="A1:G1"/>
    <mergeCell ref="E49:G49"/>
    <mergeCell ref="B50:C50"/>
    <mergeCell ref="E50:G50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2025-01-29T17:02:27Z</cp:lastPrinted>
  <dcterms:created xsi:type="dcterms:W3CDTF">2014-02-10T03:37:14Z</dcterms:created>
  <dcterms:modified xsi:type="dcterms:W3CDTF">2025-02-25T20:43:47Z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