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ux-Contable\Desktop\CONTABILIDAD 1\RESPALDO CONTABILIDAD\ESCRITORIO\DIVERSOS\CUENTA PUBLICA 2024\CUENTA PUBLICA 2024 ANUAL\"/>
    </mc:Choice>
  </mc:AlternateContent>
  <bookViews>
    <workbookView xWindow="0" yWindow="0" windowWidth="28800" windowHeight="11685" tabRatio="863" activeTab="11"/>
  </bookViews>
  <sheets>
    <sheet name="Notas a los Edos Financieros" sheetId="1" r:id="rId1"/>
    <sheet name="ACT" sheetId="2" r:id="rId2"/>
    <sheet name="ACT (I)" sheetId="3" r:id="rId3"/>
    <sheet name="ESF" sheetId="4" r:id="rId4"/>
    <sheet name="ESF (I)" sheetId="5" r:id="rId5"/>
    <sheet name="VHP" sheetId="6" r:id="rId6"/>
    <sheet name="VHP (I)" sheetId="7" r:id="rId7"/>
    <sheet name="EFE" sheetId="8" r:id="rId8"/>
    <sheet name="EFE (I)" sheetId="9" r:id="rId9"/>
    <sheet name="Conciliacion_Ig" sheetId="13" r:id="rId10"/>
    <sheet name="Conciliacion_Eg" sheetId="11" r:id="rId11"/>
    <sheet name="Memoria" sheetId="14" r:id="rId1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6" i="8" l="1"/>
  <c r="D136" i="8"/>
  <c r="D44" i="8"/>
  <c r="C44" i="8"/>
  <c r="E3" i="8"/>
  <c r="E2" i="8"/>
  <c r="E3" i="6"/>
  <c r="E2" i="6"/>
  <c r="F14" i="4"/>
  <c r="G14" i="4" s="1"/>
  <c r="H3" i="4"/>
  <c r="H2" i="4"/>
  <c r="D212" i="2"/>
  <c r="D211" i="2"/>
  <c r="D210" i="2"/>
  <c r="D209" i="2"/>
  <c r="D208" i="2"/>
  <c r="D207" i="2"/>
  <c r="D206" i="2"/>
  <c r="D205" i="2"/>
  <c r="D204" i="2"/>
  <c r="D203" i="2"/>
  <c r="D202" i="2"/>
  <c r="D201" i="2"/>
  <c r="D200" i="2"/>
  <c r="D199" i="2"/>
  <c r="D198" i="2"/>
  <c r="D197" i="2"/>
  <c r="D196" i="2"/>
  <c r="D195" i="2"/>
  <c r="D194" i="2"/>
  <c r="D193" i="2"/>
  <c r="D192" i="2"/>
  <c r="D191" i="2"/>
  <c r="D190" i="2"/>
  <c r="D189" i="2"/>
  <c r="D188" i="2"/>
  <c r="D187" i="2"/>
  <c r="D186" i="2"/>
  <c r="D185" i="2"/>
  <c r="D184" i="2"/>
  <c r="D183" i="2"/>
  <c r="D182" i="2"/>
  <c r="D181" i="2"/>
  <c r="D180" i="2"/>
  <c r="D179" i="2"/>
  <c r="D178" i="2"/>
  <c r="D177" i="2"/>
  <c r="D176" i="2"/>
  <c r="D175" i="2"/>
  <c r="D174" i="2"/>
  <c r="D173" i="2"/>
  <c r="D172" i="2"/>
  <c r="D171" i="2"/>
  <c r="D170" i="2"/>
  <c r="D169" i="2"/>
  <c r="D168" i="2"/>
  <c r="D167" i="2"/>
  <c r="D166" i="2"/>
  <c r="D165" i="2"/>
  <c r="D164" i="2"/>
  <c r="D163" i="2"/>
  <c r="D162" i="2"/>
  <c r="D161" i="2"/>
  <c r="D160" i="2"/>
  <c r="D159" i="2"/>
  <c r="D158" i="2"/>
  <c r="D157" i="2"/>
  <c r="D156" i="2"/>
  <c r="D155" i="2"/>
  <c r="D154" i="2"/>
  <c r="D153" i="2"/>
  <c r="D152" i="2"/>
  <c r="D151" i="2"/>
  <c r="D150" i="2"/>
  <c r="D149" i="2"/>
  <c r="D148" i="2"/>
  <c r="D147" i="2"/>
  <c r="D146" i="2"/>
  <c r="D145" i="2"/>
  <c r="D144" i="2"/>
  <c r="D143" i="2"/>
  <c r="D142" i="2"/>
  <c r="D141" i="2"/>
  <c r="D140" i="2"/>
  <c r="D139" i="2"/>
  <c r="D138" i="2"/>
  <c r="D137" i="2"/>
  <c r="D136" i="2"/>
  <c r="D135" i="2"/>
  <c r="D134" i="2"/>
  <c r="D133" i="2"/>
  <c r="D132" i="2"/>
  <c r="D131" i="2"/>
  <c r="D130" i="2"/>
  <c r="D129" i="2"/>
  <c r="D128" i="2"/>
  <c r="D127" i="2"/>
  <c r="D126" i="2"/>
  <c r="D125" i="2"/>
  <c r="D124" i="2"/>
  <c r="D123" i="2"/>
  <c r="D122" i="2"/>
  <c r="D121" i="2"/>
  <c r="D120" i="2"/>
  <c r="D119" i="2"/>
  <c r="D118" i="2"/>
  <c r="D117" i="2"/>
  <c r="D116" i="2"/>
  <c r="D115" i="2"/>
  <c r="D114" i="2"/>
  <c r="D113" i="2"/>
  <c r="D112" i="2"/>
  <c r="D111" i="2"/>
  <c r="D110" i="2"/>
  <c r="D109" i="2"/>
  <c r="D108" i="2"/>
  <c r="D107" i="2"/>
  <c r="D106" i="2"/>
  <c r="D105" i="2"/>
  <c r="D104" i="2"/>
  <c r="D103" i="2"/>
  <c r="D102" i="2"/>
  <c r="D101" i="2"/>
  <c r="D100" i="2"/>
  <c r="D99" i="2"/>
  <c r="D98" i="2"/>
  <c r="D97" i="2"/>
  <c r="D96" i="2"/>
  <c r="D95" i="2"/>
  <c r="D94" i="2"/>
  <c r="E3" i="2"/>
  <c r="E2" i="2"/>
</calcChain>
</file>

<file path=xl/sharedStrings.xml><?xml version="1.0" encoding="utf-8"?>
<sst xmlns="http://schemas.openxmlformats.org/spreadsheetml/2006/main" count="1005" uniqueCount="667">
  <si>
    <t>JUNTA MUNICIPAL DE AGUA POTABLE Y SANEAMIENTO DE SAN LUIS DE LA PAZ</t>
  </si>
  <si>
    <t>Ejercicio:</t>
  </si>
  <si>
    <t>2024</t>
  </si>
  <si>
    <t>Notas de Desglose y Memoria</t>
  </si>
  <si>
    <t>Periodicidad:</t>
  </si>
  <si>
    <t>Trimestral</t>
  </si>
  <si>
    <t>Correspondiente del 01 DE ENERO al 31 DE DICIEMBRE 2024</t>
  </si>
  <si>
    <t>Corte:</t>
  </si>
  <si>
    <t>(Cifras en Pesos)</t>
  </si>
  <si>
    <t>NOTAS</t>
  </si>
  <si>
    <t>DESCRIPCIÓN</t>
  </si>
  <si>
    <t>I. NOTAS DE DESGLOSE:</t>
  </si>
  <si>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</si>
  <si>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</si>
  <si>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</si>
  <si>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</si>
  <si>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</si>
  <si>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</si>
  <si>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</si>
  <si>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ESF-04</t>
  </si>
  <si>
    <t>BIENES DISPONIBLES PARA SU TRANSFORMACIÓN ESTIMACIONES Y DETERIOROS (INVENTARIOS)</t>
  </si>
  <si>
    <t>ESF-05</t>
  </si>
  <si>
    <t>ALMACENES</t>
  </si>
  <si>
    <t>ESF-06</t>
  </si>
  <si>
    <t>FIDEICOMISOS, MANDATOS Y CONTRATOS ANÁLOGOS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</si>
  <si>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</si>
  <si>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</si>
  <si>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</si>
  <si>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</si>
  <si>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</si>
  <si>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</si>
  <si>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</si>
  <si>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</si>
  <si>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</si>
  <si>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OTROS ACTIVOS</t>
  </si>
  <si>
    <t>ESF-12</t>
  </si>
  <si>
    <t>CUENTAS Y DOCUMENTOS POR PAGAR</t>
  </si>
  <si>
    <t>ESF-13</t>
  </si>
  <si>
    <t>FONDOS Y BIENES DE TERCEROS</t>
  </si>
  <si>
    <t>ESF-14</t>
  </si>
  <si>
    <t>ACT-01</t>
  </si>
  <si>
    <t>INGRESOS DE GESTION</t>
  </si>
  <si>
    <t>ACT-02</t>
  </si>
  <si>
    <t>ACT-03</t>
  </si>
  <si>
    <t>OTROS INGRESOS Y BENEFICIOS</t>
  </si>
  <si>
    <t>ACT-04</t>
  </si>
  <si>
    <t>GASTOS Y OTRAS PERDIDAS</t>
  </si>
  <si>
    <t>VHP-01</t>
  </si>
  <si>
    <t>PATRIMONIO CONTRIBUIDO</t>
  </si>
  <si>
    <t>VHP-02</t>
  </si>
  <si>
    <t>PATRIMONIO GENERADO</t>
  </si>
  <si>
    <t>EFE-01</t>
  </si>
  <si>
    <t>EFE-02</t>
  </si>
  <si>
    <t>EFE-03</t>
  </si>
  <si>
    <t>Conciliacion_Ig</t>
  </si>
  <si>
    <t>CONCILIACIÓN ENTRE LOS INGRESOS PRESUPUESTARIOS Y CONTABLES</t>
  </si>
  <si>
    <t>Conciliacion_Eg</t>
  </si>
  <si>
    <t>CONCILIACIÓN ENTRE LOS EGRESOS PRESUPUESTARIOS Y LOS GASTOS CONTABLES</t>
  </si>
  <si>
    <t>II. DE MEMORIA (DE ORDEN):</t>
  </si>
  <si>
    <t>Memoria</t>
  </si>
  <si>
    <t>CONTABLES</t>
  </si>
  <si>
    <t>PRESUPUESTARIAS</t>
  </si>
  <si>
    <t>INGRESOS</t>
  </si>
  <si>
    <t>EGRESOS</t>
  </si>
  <si>
    <t>Bajo protesta de decir verdad declaramos que los Estados Financieros y sus notas, son razonablemente correctos y son responsabilidad del emisor.</t>
  </si>
  <si>
    <t>Notas de Desglose Estado de Actividades</t>
  </si>
  <si>
    <t>Notas</t>
  </si>
  <si>
    <t>Cuenta</t>
  </si>
  <si>
    <t>Nombre de la Cuenta</t>
  </si>
  <si>
    <t>Monto</t>
  </si>
  <si>
    <t>%</t>
  </si>
  <si>
    <t>Explicación</t>
  </si>
  <si>
    <t>INGRESOS Y OTROS BENEFICIOS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</si>
  <si>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</si>
  <si>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</si>
  <si>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</si>
  <si>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</si>
  <si>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</si>
  <si>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</si>
  <si>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</si>
  <si>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</si>
  <si>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Impuestos no Comprendidos en la Ley de Ingresos Vigente, Causados en Ejercicios Fiscales Anteriores Pendientes de Liquidación o Pago</t>
  </si>
  <si>
    <t>Otros Impuestos</t>
  </si>
  <si>
    <t>Cuotas y Aportaciones de Seguridad Social</t>
  </si>
  <si>
    <t>Aportaciones para Fondos de Vivienda</t>
  </si>
  <si>
    <t>Cuotas para la Seguridad Social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</si>
  <si>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</si>
  <si>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</si>
  <si>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</si>
  <si>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</si>
  <si>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</si>
  <si>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Contribuciones de Mejoras no Comprendidas en la Ley de Ingresos Vigente, Causadas en Ejercicios Fiscales Anteriores Pendientes de Liquidación o Pago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</si>
  <si>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</si>
  <si>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</si>
  <si>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</si>
  <si>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</si>
  <si>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Derechos no Comprendidos en la Ley de Ingresos Vigente, Causados en Ejercicios Fiscales Anteriores Pendientes de Liquidación o Pago</t>
  </si>
  <si>
    <t>Otros Derechos</t>
  </si>
  <si>
    <t>Productos</t>
  </si>
  <si>
    <t>Productos no Comprendidos en la Ley de Ingresos Vigente, Causados en Ejercicios Fiscales Anteriores Pendientes de Liquidación o Pago</t>
  </si>
  <si>
    <t>Aprovechamientos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</si>
  <si>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</si>
  <si>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</si>
  <si>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</si>
  <si>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</si>
  <si>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</si>
  <si>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Aprovechamientos no Comprendidos en la Ley de Ingresos Vigente, Causados en Ejercicios Fiscales Anteriores Pendientes de Liquidación o Pago</t>
  </si>
  <si>
    <t>Accesorios de Aprovechamientos</t>
  </si>
  <si>
    <t>Otros Aprovechamientos</t>
  </si>
  <si>
    <t>ngresos por Venta de Bienes y Prestación de Servicios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</si>
  <si>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</si>
  <si>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</si>
  <si>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</si>
  <si>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</si>
  <si>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</si>
  <si>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</si>
  <si>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</si>
  <si>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</si>
  <si>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</si>
  <si>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</si>
  <si>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Participaciones</t>
  </si>
  <si>
    <t>Aportaciones</t>
  </si>
  <si>
    <t>Convenios</t>
  </si>
  <si>
    <t>Incentivos derivados de la Colaboración Fiscal</t>
  </si>
  <si>
    <t>Fondos Distintos de Aportaciones</t>
  </si>
  <si>
    <t>Transferencias, Asignaciones, Subsidios y Otras ayudas</t>
  </si>
  <si>
    <t>Transferencias Internas y Asignaciones del Sector Público</t>
  </si>
  <si>
    <t>Subsidios y Subvenciones</t>
  </si>
  <si>
    <t>Pensiones y Jubilaciones</t>
  </si>
  <si>
    <t>Transferencias del Fondo Mexicano del Petróleo para la Estabilización y el Desarrollo</t>
  </si>
  <si>
    <t>Naturaleza</t>
  </si>
  <si>
    <t>Característica</t>
  </si>
  <si>
    <t>Ingresos Financieros</t>
  </si>
  <si>
    <t>Intereses Ganados de Títulos, Valores y demás Instrumentos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</si>
  <si>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</si>
  <si>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</si>
  <si>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</si>
  <si>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</si>
  <si>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</si>
  <si>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</si>
  <si>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</si>
  <si>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</si>
  <si>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</si>
  <si>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</si>
  <si>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</si>
  <si>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por Tipo de Cambio a Favor</t>
  </si>
  <si>
    <t>Diferencias de Cotizaciones a Favor en Valores Negociables</t>
  </si>
  <si>
    <t>Resultado por Posición Monetaria</t>
  </si>
  <si>
    <t>Utilidades por Participación Patrimonial</t>
  </si>
  <si>
    <t>Diferencias por Reestructuración de Deuda Pública a Favor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</si>
  <si>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</si>
  <si>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</si>
  <si>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</si>
  <si>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</si>
  <si>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</si>
  <si>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</si>
  <si>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</si>
  <si>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</si>
  <si>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</si>
  <si>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</si>
  <si>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</si>
  <si>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</si>
  <si>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</si>
  <si>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</si>
  <si>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</si>
  <si>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</si>
  <si>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</si>
  <si>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</si>
  <si>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</si>
  <si>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</si>
  <si>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</si>
  <si>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</si>
  <si>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</si>
  <si>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</si>
  <si>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</si>
  <si>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</si>
  <si>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</si>
  <si>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</si>
  <si>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</si>
  <si>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</si>
  <si>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</si>
  <si>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</si>
  <si>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</si>
  <si>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</si>
  <si>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</si>
  <si>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</si>
  <si>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</si>
  <si>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</si>
  <si>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</si>
  <si>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</si>
  <si>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</si>
  <si>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</si>
  <si>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</si>
  <si>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</si>
  <si>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</si>
  <si>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</si>
  <si>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</si>
  <si>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</si>
  <si>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</si>
  <si>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</si>
  <si>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</si>
  <si>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</si>
  <si>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</si>
  <si>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</si>
  <si>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</si>
  <si>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</si>
  <si>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</si>
  <si>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</si>
  <si>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</si>
  <si>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</si>
  <si>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</si>
  <si>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</si>
  <si>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</si>
  <si>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</si>
  <si>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</si>
  <si>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</si>
  <si>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</si>
  <si>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</si>
  <si>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</si>
  <si>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</si>
  <si>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</si>
  <si>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</si>
  <si>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</si>
  <si>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</si>
  <si>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</si>
  <si>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</si>
  <si>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</si>
  <si>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</si>
  <si>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</si>
  <si>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</si>
  <si>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</si>
  <si>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</si>
  <si>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</si>
  <si>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</si>
  <si>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</si>
  <si>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</si>
  <si>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</si>
  <si>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</si>
  <si>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</si>
  <si>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Disminución de Bienes por pérdida, obsolescencia y deterioro</t>
  </si>
  <si>
    <t>Provisiones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</si>
  <si>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</si>
  <si>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</si>
  <si>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</si>
  <si>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</si>
  <si>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</si>
  <si>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</si>
  <si>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</si>
  <si>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</si>
  <si>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</si>
  <si>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</si>
  <si>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</si>
  <si>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</si>
  <si>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</t>
  </si>
  <si>
    <t>Diferencias de Cotizaciones Negativas en Valores Negociables</t>
  </si>
  <si>
    <t>Pérdidas por Participación Patrimonial</t>
  </si>
  <si>
    <t>Diferencias por Reestructuración de Deuda Pública Negativas</t>
  </si>
  <si>
    <t>Otros Gastos Varios</t>
  </si>
  <si>
    <t>INVERSIÓN PÚBLICA</t>
  </si>
  <si>
    <t>Inversión Pública no Capitalizable</t>
  </si>
  <si>
    <t>Construcción en Bienes no Capitalizable</t>
  </si>
  <si>
    <t>Nota</t>
  </si>
  <si>
    <t>Instructivo</t>
  </si>
  <si>
    <t>CUENTA: Corresponde al número de la cuenta de acuerdo al Plan de Cuentas emitido por el CONAC.</t>
  </si>
  <si>
    <t>NOMBRE DE LA CUENTA: Corresponde al nombre o descripción de la cuenta de acuerdo al Plan de Cuentas emitido por el CONAC.</t>
  </si>
  <si>
    <t>MONTO: Saldo final del periodo que corresponde a la información presentada (trimestral: 1er, 2do, 3ro. o 4to. / CP).</t>
  </si>
  <si>
    <t>CARACTERÍSTICAS: Características cualitativas significativas que les impacten financieramente.</t>
  </si>
  <si>
    <t>MONTO: Saldo final del periodo que corresponde a la información financiera presentada (trimestral: 1er, 2do, 3ro. o 4to. / CP).</t>
  </si>
  <si>
    <t>NATURALEZA: Procedencia de los otros ingresos: Productos financieros, bonificaciones y descuentos obtenidas, diferencias por tipo de cambio a favor, utilidades por participacion patrimonial, etc.</t>
  </si>
  <si>
    <t>%  GASTO: Porcentaje que representa el gasto con respecto del total ejercido.</t>
  </si>
  <si>
    <t>EXPLICACIÓN: Justificar aquellas cuentas de gastos que en lo individual representen el 10% o más del total de los gastos.</t>
  </si>
  <si>
    <t>Notas de Desglose Estado de Situación Financiera</t>
  </si>
  <si>
    <t>ESF-01 FONDOS CON AFECTACIÓN ESPECÍFICA E INVERSIONES FINANCIERAS</t>
  </si>
  <si>
    <t>Tipo</t>
  </si>
  <si>
    <t>Inversiones Temporales (Hasta 3 meses)</t>
  </si>
  <si>
    <t>Fondos con Afectación Específica</t>
  </si>
  <si>
    <t>Inversiones Financieras de Corto Plazo</t>
  </si>
  <si>
    <t>ESF-02 CONTRIBUCIONES POR RECUPERAR</t>
  </si>
  <si>
    <t>2023</t>
  </si>
  <si>
    <t>Factibilidad de Cobro</t>
  </si>
  <si>
    <t>Cuentas por Cobrar a Corto Plazo</t>
  </si>
  <si>
    <t>Ingresos por Recuperar a Corto Plazo</t>
  </si>
  <si>
    <t>ESF-03 CONTRIBUCIONES POR RECUPERAR CORTO PLAZO</t>
  </si>
  <si>
    <t>A 90 Días</t>
  </si>
  <si>
    <t>A 180 Días</t>
  </si>
  <si>
    <t>A 365 Días</t>
  </si>
  <si>
    <t>+ 365 Días</t>
  </si>
  <si>
    <t>Deudores Diversos por Cobrar a Corto Plazo</t>
  </si>
  <si>
    <t>Deudores por Anticipos de la Tesorería a Corto Plazo</t>
  </si>
  <si>
    <t>Préstamos Otorgados a Corto Plazo</t>
  </si>
  <si>
    <t>Otros Derechos a Recibir Efectivo o Equivalentes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</si>
  <si>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</si>
  <si>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</si>
  <si>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</si>
  <si>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</si>
  <si>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</si>
  <si>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ESF-04 BIENES DISPONIBLES PARA SU TRANSFORMACIÓN ESTIMACIONES Y DETERIOROS (INVENTARIOS)</t>
  </si>
  <si>
    <t>Sistema de Costeo</t>
  </si>
  <si>
    <t>Método de Valuación</t>
  </si>
  <si>
    <t>Convencia de la Aplicación</t>
  </si>
  <si>
    <t>Impacto de Información Financiera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</si>
  <si>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</si>
  <si>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</si>
  <si>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</si>
  <si>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</si>
  <si>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</si>
  <si>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</si>
  <si>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</si>
  <si>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Método</t>
  </si>
  <si>
    <t>Conveniencia de Aplicación</t>
  </si>
  <si>
    <t>Impacto a la informacion financiera por cambios en el metodo</t>
  </si>
  <si>
    <t>Almacenes</t>
  </si>
  <si>
    <t>Almacén de Materiales y Suministros de Consumo</t>
  </si>
  <si>
    <t>ESF-06 FIDEICOMISOS, MANDATOS Y CONTRATOS ANÁLOGOS</t>
  </si>
  <si>
    <t>Fideicomisos, Mandatos y Contratos Análogos</t>
  </si>
  <si>
    <t>ESF-07 PARTICIPACIONES Y APORTACIONES DE CAPITAL</t>
  </si>
  <si>
    <t>Inversiones a Largo Plazo</t>
  </si>
  <si>
    <t>Títulos y Valores a Largo Plazo</t>
  </si>
  <si>
    <t>Participaciones y Aportaciones de Capital</t>
  </si>
  <si>
    <t>ESF-08 BIENES MUEBLES E INMUEBLES</t>
  </si>
  <si>
    <t>Dep. Gasto</t>
  </si>
  <si>
    <t>Dep. Acumulada</t>
  </si>
  <si>
    <t>Tasas Aplicada</t>
  </si>
  <si>
    <t>Criterios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</si>
  <si>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</si>
  <si>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</si>
  <si>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</si>
  <si>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</si>
  <si>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</si>
  <si>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</si>
  <si>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</si>
  <si>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</si>
  <si>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</si>
  <si>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</si>
  <si>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</si>
  <si>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</si>
  <si>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</si>
  <si>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</si>
  <si>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</si>
  <si>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</si>
  <si>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</si>
  <si>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ESF-09 INTANGIBLES Y DIFERIDOS</t>
  </si>
  <si>
    <t>Amort. Gasto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</si>
  <si>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</si>
  <si>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</si>
  <si>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</si>
  <si>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</si>
  <si>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</si>
  <si>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</si>
  <si>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</si>
  <si>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</si>
  <si>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</si>
  <si>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</si>
  <si>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</si>
  <si>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</si>
  <si>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</si>
  <si>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</si>
  <si>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ESF-10 ESTIMACIONES Y DETERIOROS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</si>
  <si>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</si>
  <si>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</si>
  <si>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</si>
  <si>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</si>
  <si>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ESF-11 OTROS ACTIVOS</t>
  </si>
  <si>
    <t>Otros Activos Circulantes</t>
  </si>
  <si>
    <t>Valores en Garantía</t>
  </si>
  <si>
    <t>Bienes en Garantía (excluye depósitos de fondos)</t>
  </si>
  <si>
    <t>Bienes derivados de embargos, decomisos, aseguramientos y dación en pago</t>
  </si>
  <si>
    <t>Adquisición con Fondos de Terceros</t>
  </si>
  <si>
    <t>Otros Activos no Circulantes</t>
  </si>
  <si>
    <t>Bienes en Concesión</t>
  </si>
  <si>
    <t>Bienes en Arrendamiento Financiero</t>
  </si>
  <si>
    <t>Bienes en Comodato</t>
  </si>
  <si>
    <t>ESF-12 CUENTAS Y DOCUMENTOS POR PAGAR</t>
  </si>
  <si>
    <t>Más 365 Días</t>
  </si>
  <si>
    <t>Factibilidad de Pago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</si>
  <si>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</si>
  <si>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</si>
  <si>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</si>
  <si>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</si>
  <si>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</si>
  <si>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</si>
  <si>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</si>
  <si>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</si>
  <si>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</si>
  <si>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</si>
  <si>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</si>
  <si>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</si>
  <si>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</si>
  <si>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</si>
  <si>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ESF-13 FONDOS Y BIENES DE TERCEROS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</si>
  <si>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</si>
  <si>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</si>
  <si>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</si>
  <si>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</si>
  <si>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</si>
  <si>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</si>
  <si>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</si>
  <si>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</si>
  <si>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</si>
  <si>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</si>
  <si>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</si>
  <si>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</si>
  <si>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</si>
  <si>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</si>
  <si>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ESF-14 PASIVOS DIFERIDOS</t>
  </si>
  <si>
    <t>Pasivos Diferidos a Corto Plazo</t>
  </si>
  <si>
    <t>Ingresos Cobrados por Adelantado a Corto Plazo</t>
  </si>
  <si>
    <t>Intereses Cobrados por Adelantado a Corto Plazo</t>
  </si>
  <si>
    <t>Otros Pasivos Diferidos a Corto Plazo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</si>
  <si>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</si>
  <si>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</si>
  <si>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</si>
  <si>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</si>
  <si>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ESF-15 PROVISIONES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</si>
  <si>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</si>
  <si>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</si>
  <si>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</si>
  <si>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</si>
  <si>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</si>
  <si>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</si>
  <si>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</si>
  <si>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</si>
  <si>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</si>
  <si>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ESF-16 OTROS PASIVOS</t>
  </si>
  <si>
    <t>Otros Pasivos a Corto Plazo</t>
  </si>
  <si>
    <t>Ingresos por Clasificar</t>
  </si>
  <si>
    <t>Recaudación por Participar</t>
  </si>
  <si>
    <t>Otros Pasivos Circulantes</t>
  </si>
  <si>
    <t>MONTO: Saldo final de la información financiera presentada y en su caso, el importe debe corresponder a la suma de la columna de monto parcial (trimestral: 1er, 2do, 3ro. o 4to. / CP).</t>
  </si>
  <si>
    <t>TIPO: Especificar el tipo de instrumento de inversión: Bondes, Petrobonos, Cetes, Mesa de dinero, etc.</t>
  </si>
  <si>
    <t>2019: Saldo final al 31 de diciembre de 2019.</t>
  </si>
  <si>
    <t>2018: Saldo final al 31 de diciembre de 2018.</t>
  </si>
  <si>
    <t>2017: Saldo final al 31 de diciembre de 2017.</t>
  </si>
  <si>
    <t>2016: Saldo final al 31 de diciembre de 2016.</t>
  </si>
  <si>
    <t>FACTIBILIDAD DE COBRO: Identificar la viabilidad y disponibilidad de recursos para llevar a cabo las acciones de cobro correspondiente.</t>
  </si>
  <si>
    <t>A 90 días: Importe de la cuentas por cobrar con fecha de vencimiento de 1 a 90 días.</t>
  </si>
  <si>
    <t>A 180 días: Importe de la cuentas por cobrar con fecha de vencimiento de 91 a 180 días.</t>
  </si>
  <si>
    <t>A 365 días: Importe de la cuentas por cobrar con fecha de vencimiento de 181 a 365 días.</t>
  </si>
  <si>
    <t>Más de 365 días: Importe de la cuentas por cobrar con vencimiento mayor a 365 días.</t>
  </si>
  <si>
    <t>CARACTERISTICAS: Informar sobre características cualitativas de la cuenta, ejemplo: acciones implementadas para su recuperación, causas de la demora en su recuperación.</t>
  </si>
  <si>
    <t>TEXTO LIBRE</t>
  </si>
  <si>
    <t>Esta nota aplica para aquellos entes públicos que realicen algún proceso de transformación y/o elaboración de bienes.</t>
  </si>
  <si>
    <t>MÉTODO: Sistema de costeo y método de valuación aplicados a los inventarios (UEPS, PROMEDIO, etc.)</t>
  </si>
  <si>
    <t>CONVENIENCIA DE APLICACIÓN: Justificar el uso del método de valuación elegido y las ventajas del mismo.</t>
  </si>
  <si>
    <t>IMPACTO DE INFORMACIÓN FINANCIERA: Plasmar el impacto en la información por la elección del método de valuación.</t>
  </si>
  <si>
    <t>TIPO: Tipo de fideicomiso(s) que tiene la entidad derivado de los recursos asignados (Art. 32 LGCG.). Puede ser de: Administración, Inversión.</t>
  </si>
  <si>
    <t>CARACTERISTICA: Características relevantes que tengan impacto financiero o situación de riesgo. Ejemplo: Becas a fondo perdido.</t>
  </si>
  <si>
    <t>NOMBRE DEL FIDEICOMISO: Nombre con el que se identifica el fideicomiso.</t>
  </si>
  <si>
    <t>OBJETO DEL FIDEICOMISO: Razón de existencia/fin del fideicomiso.</t>
  </si>
  <si>
    <t>TIPO: Tipo de Participaciones y Aportaciones de capital que tiene la entidad. Ejemplo: ordinarias, preferentes, serie A, B, C.</t>
  </si>
  <si>
    <t>EMPRESA/OPDes: Especificar el nombre de la Empresa u Organismo Público Descentralizado al que se realizó la aportación. (organismo público descentralizados).</t>
  </si>
  <si>
    <t>DEP. GASTO: Importe de la depreciación correspondiente al ejercicio en la cuenta 5.5.1.</t>
  </si>
  <si>
    <t>DEP. ACUMULADA:  Plasmar el importe acumulado de depreciación especificado en las cuentas 1.2.6.</t>
  </si>
  <si>
    <t>MÉTODO:  Especificar el método de depreciación de activos fijos (Línea recta, decreciente, doble cuota, etc.).</t>
  </si>
  <si>
    <t>TASA DE APLICADA: Registrar porcentaje de depreciación aplicada.</t>
  </si>
  <si>
    <t>CRITERIOS: Precisar la periodicidad de aplicación de la depreciación así como especificar si existe un cambio en criterio contable, justificada con base a una imposición voluntaria.</t>
  </si>
  <si>
    <t>CARACTERÍSTICAS: Informará de las características significativas del estado en el que se encuentran los activos.</t>
  </si>
  <si>
    <t>AMORT. GASTO: Importe de la depreciación correspondiente al ejercicio en la cuenta 5.5.1.</t>
  </si>
  <si>
    <t>ARMORT. ACUMULADA: Plasmar el importe acumulado de depreciación especificado en las cuentas 1.2.6.</t>
  </si>
  <si>
    <t>MÉTODO: Especificar el método de amortización de activos intangibles (Línea recta, decreciente, doble cuota, etc.).</t>
  </si>
  <si>
    <t>TASA DE APLICADA: Registrar porcentaje de amortización aplicada.</t>
  </si>
  <si>
    <t>CRITERIOS: Especificar si existe un cambio en criterio contable, justificada con base a una imposición normativa o por adopción voluntaria.</t>
  </si>
  <si>
    <t>CARACTERÍSTICAS: Detallar si hubo alguna disminución por amortización o por capitalización.</t>
  </si>
  <si>
    <t>CARACTERÍSTICAS: Informar los criterios utilizados para la determinación de las estimaciones; por ejemplo: estimación de cuentas incobrables, estimación de inventarios, deterioro de activos biológicos  y cualquier otra que aplique.</t>
  </si>
  <si>
    <t>A 90 días: Importe de la cuentas por pagar con fecha de vencimiento de 1 a 90 días.</t>
  </si>
  <si>
    <t>A 180 días: Importe de la cuentas por pagar con fecha de vencimiento de 91 a 180 días.</t>
  </si>
  <si>
    <t>A 365 días: Importe de la cuentas por pagar con fecha de vencimiento de 181 a 365 días.</t>
  </si>
  <si>
    <t>Más de 365 días: Importe de la cuentas por pagar con fecha de vencimiento mayor a 365 días.</t>
  </si>
  <si>
    <t>CARACTERISTICAS: Informar sobre la factibilidad de pago.</t>
  </si>
  <si>
    <t>NATURALEZA: Especificar origen de dicho recurso: Federal, Estatal, Municipal, Particulares.</t>
  </si>
  <si>
    <t>Notas de Desglose Estado de Variación en la Hacienda Pública</t>
  </si>
  <si>
    <t>VHP-01 PATRIMONIO CONTRIBUIDO</t>
  </si>
  <si>
    <t>Donaciones de Capital</t>
  </si>
  <si>
    <t>Actualización de la Hacienda Pública/Patrimonio</t>
  </si>
  <si>
    <t>VHP-02 PATRIMONIO GENERADO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</si>
  <si>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</si>
  <si>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</si>
  <si>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</si>
  <si>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</si>
  <si>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</si>
  <si>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</si>
  <si>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</si>
  <si>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</si>
  <si>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</si>
  <si>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</si>
  <si>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</si>
  <si>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</si>
  <si>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</si>
  <si>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</si>
  <si>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</si>
  <si>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MONTO: Importe final del periodo que corresponde a la información financiera presentada (trimestral: 1er, 2do, 3ro. o 4to. / CP).</t>
  </si>
  <si>
    <t>TIPO: Tipo de patrimonio clasificado de acuerdo al Plan de Cuentas emitido por el CONAC: Aportaciones, Donaciones de Capital y/o Actualización de la Hacienda Pública/Patrimonio.</t>
  </si>
  <si>
    <t>NATURALEZA: Procedencia de los recursos: Estatal o Municipal.</t>
  </si>
  <si>
    <t>Notas de Desglose Estado de Flujos de Efectivo</t>
  </si>
  <si>
    <t>EFE-01 FLUJOS DE EFECTIVO</t>
  </si>
  <si>
    <t>Nombre de la Cuenta / Concepto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</si>
  <si>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</si>
  <si>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</si>
  <si>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</si>
  <si>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</si>
  <si>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</si>
  <si>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Total de Efectivo y Equivalentes</t>
  </si>
  <si>
    <t>EFE-02 ADQ. DE ACT. DE INVERSIÓN EFECTIVAMENTE PAGADAS</t>
  </si>
  <si>
    <t>Adquisición</t>
  </si>
  <si>
    <t>Pagos</t>
  </si>
  <si>
    <t>Total de Aplicación de efectivo por Actividades de Inversión</t>
  </si>
  <si>
    <t>EFE-03 CONCILIACION DEL FLUJO DE EFECTIVO</t>
  </si>
  <si>
    <t>Resultados del Ejercicio Ahorro/Desahorro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</si>
  <si>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</si>
  <si>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</si>
  <si>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</si>
  <si>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</si>
  <si>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</si>
  <si>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</si>
  <si>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Diferencias por Tipo de Cambio Negativas en Efectivo y Equivalentes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</si>
  <si>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</si>
  <si>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</si>
  <si>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</si>
  <si>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</si>
  <si>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</si>
  <si>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</si>
  <si>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(-) Movimientos de partidas (o rubros) que afectan al efectivo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</si>
  <si>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</si>
  <si>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</si>
  <si>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</si>
  <si>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</si>
  <si>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</si>
  <si>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</si>
  <si>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</si>
  <si>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</si>
  <si>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</si>
  <si>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</si>
  <si>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</si>
  <si>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NOMBRE DE LA CUENTA / CONCEPTO: Corresponde al nombre o descripción de la cuenta de acuerdo al Plan de Cuentas emitido por el CONAC.</t>
  </si>
  <si>
    <t>20XN: Importe final del periodo que corresponde a la información financiera presentada (trimestral: 1er, 2do, 3ro. o 4to / CP.).</t>
  </si>
  <si>
    <t>20XN-1: Saldo al 31 de diciembre del año anterior.</t>
  </si>
  <si>
    <t>MONTO: Importe (saldo final) de las adquisiciones de bienes muebles e inmuebles efectuadas en el periodo al que corresponde a la información financiera presentada.</t>
  </si>
  <si>
    <t>% SUB: Detallar el porcentaje de estas adquisiciones que fueron realizadas mediante subsidios de capital del sector central (subsidiados por la federación, estado o municipio).</t>
  </si>
  <si>
    <t>PAGOS: Importe que durante el periodo se hiciero por la compra de los elementos citados.</t>
  </si>
  <si>
    <t>20XN: Importe final del periodo que corresponde a la información financiera presentada (trimestral: 1er, 2do, 3ro. o 4to. / CP).</t>
  </si>
  <si>
    <t>Nota:</t>
  </si>
  <si>
    <t>Los conceptos incluidos en los movimientos de partidas (o rubros) que no afectan al efectivo, que aparecen en la nota EFE-03 no son exhaustivos y tienen como finalidad mostrar algunos ejemplos para elaborar la nota EFE-03.</t>
  </si>
  <si>
    <t>Conciliación entre los Ingresos Presupuestarios y Contables</t>
  </si>
  <si>
    <t>(Cifras en pesos)</t>
  </si>
  <si>
    <t>Concepto</t>
  </si>
  <si>
    <t>1. Total de Ingresos Presupuestarios</t>
  </si>
  <si>
    <t>2. Más Ingresos Contables No Presupuestarios</t>
  </si>
  <si>
    <t>2.1</t>
  </si>
  <si>
    <t>2.2</t>
  </si>
  <si>
    <t>Incremento por Variación de inventarios</t>
  </si>
  <si>
    <t>2.3</t>
  </si>
  <si>
    <t>2.4</t>
  </si>
  <si>
    <t>2.5</t>
  </si>
  <si>
    <t>2.6</t>
  </si>
  <si>
    <t>Otros Ingresos Contables No Presupuestarios</t>
  </si>
  <si>
    <t>Aprovechamientos Patrimoniales</t>
  </si>
  <si>
    <t>Ingresos Derivados de Financiamientos</t>
  </si>
  <si>
    <t>Otros Ingresos Presupuestarios No Contables</t>
  </si>
  <si>
    <t>4. Total de Ingresos Contables</t>
  </si>
  <si>
    <t>Conciliación entre los Egresos Presupuestarios y los Gastos Contables</t>
  </si>
  <si>
    <t>1. Total de Egresos Presupuestarios</t>
  </si>
  <si>
    <t>2. Menos Egresos Presupuestarios No Contables</t>
  </si>
  <si>
    <t>2.10</t>
  </si>
  <si>
    <t>Bienes Inmuebles</t>
  </si>
  <si>
    <t>2.11</t>
  </si>
  <si>
    <t>2.12</t>
  </si>
  <si>
    <t>Obra Pública en Bienes de Dominio Público</t>
  </si>
  <si>
    <t>2.13</t>
  </si>
  <si>
    <t>Obra Pública en Bienes Propios</t>
  </si>
  <si>
    <t>2.14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</si>
  <si>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</si>
  <si>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</si>
  <si>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</si>
  <si>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</si>
  <si>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</si>
  <si>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</si>
  <si>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</si>
  <si>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</si>
  <si>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</si>
  <si>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</si>
  <si>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</si>
  <si>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</si>
  <si>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</si>
  <si>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</si>
  <si>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</si>
  <si>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</si>
  <si>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</si>
  <si>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</si>
  <si>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</si>
  <si>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3.6</t>
  </si>
  <si>
    <t>3.7</t>
  </si>
  <si>
    <t>Otros Gastos Contables No Presupuestarios</t>
  </si>
  <si>
    <t>4. Total de Gastos Contables</t>
  </si>
  <si>
    <t>Notas de Memoria</t>
  </si>
  <si>
    <t>Saldo Inicial</t>
  </si>
  <si>
    <t>Cargos del Período</t>
  </si>
  <si>
    <t>Abonos del Período</t>
  </si>
  <si>
    <t>Saldo Final</t>
  </si>
  <si>
    <t>Valores en Custodia</t>
  </si>
  <si>
    <t>Tasa</t>
  </si>
  <si>
    <t>Vencimiento</t>
  </si>
  <si>
    <t>Tipo de Contrato</t>
  </si>
  <si>
    <t>CUENTAS DE ORDEN CONTABLES</t>
  </si>
  <si>
    <t>Custodia de Valores</t>
  </si>
  <si>
    <t>Instrumentos de Crédito Prestados a Formadores de Mercado</t>
  </si>
  <si>
    <t>Préstamo de Instrumentos de Crédito a Formadores de Mercado y su Garantía</t>
  </si>
  <si>
    <t>Instrumentos de Crédito Recibidos en Garantía de los Formadores de Mercado</t>
  </si>
  <si>
    <t>Garantía de Créditos Recibidos de los Formadores de Mercado</t>
  </si>
  <si>
    <t>Autorización para la Emisión de Bonos, Títulos y Valores de la Deuda Pública Interna</t>
  </si>
  <si>
    <t>Autorización para la Emisión de Bonos, Títulos y Valores de la Deuda Pública Externa</t>
  </si>
  <si>
    <t>Emisiones Autorizadas de la Deuda Pública Interna y Externa</t>
  </si>
  <si>
    <t>Suscripción de Contratos de Préstamos y Otras Obligaciones de la Deuda Pública Interna</t>
  </si>
  <si>
    <t>Suscripción de Contratos de Préstamos y Otras Obligaciones de la Deuda Pública Externa</t>
  </si>
  <si>
    <t>Contratos de Préstamos y Otras Obligaciones de la Deuda Pública Interna y Externa</t>
  </si>
  <si>
    <t>Avales Autorizados</t>
  </si>
  <si>
    <t>Avales Firmados</t>
  </si>
  <si>
    <t>Fianzas y Garantías Recibidas por Deudas a Cobrar</t>
  </si>
  <si>
    <t>Fianzas y Garantías Recibidas</t>
  </si>
  <si>
    <t>Fianzas Otorgadas para Respaldar Obligaciones no Fiscales del Gobierno</t>
  </si>
  <si>
    <t>Fianzas Otorgadas del Gobierno para Respaldar Obligaciones no Fiscales</t>
  </si>
  <si>
    <t>Resolución de Demandas en Proceso Judicial</t>
  </si>
  <si>
    <t>Contratos para Inversión Mediante Proyectos para Prestación de Servicios (PPS) y Similares</t>
  </si>
  <si>
    <t>Inversión Pública Contratada Mediante Proyectos para Prestación de Servicios (PPS) y Similares</t>
  </si>
  <si>
    <t>Bienes Bajo Contrato en Concesión</t>
  </si>
  <si>
    <t>Contrato de Concesión por Bienes</t>
  </si>
  <si>
    <t>Bienes Bajo Contrato en Comodato</t>
  </si>
  <si>
    <t>Contrato de Comodato por Bienes</t>
  </si>
  <si>
    <t>Cuentas de Orden Presupuestarias de Ingresos</t>
  </si>
  <si>
    <t>Ley de Ingresos Estimada</t>
  </si>
  <si>
    <t>Ley de Ingresos por Ejecutar</t>
  </si>
  <si>
    <t>Modificaciones a la Ley de Ingresos Estimada</t>
  </si>
  <si>
    <t>Ley de Ingresos Devengada</t>
  </si>
  <si>
    <t>Ley de Ingresos Recaudada</t>
  </si>
  <si>
    <t>Cuentas de Orden Presupuestarias de Egresos</t>
  </si>
  <si>
    <t>Presupuesto de Egresos Aprobado</t>
  </si>
  <si>
    <t>Presupuesto de Egresos por Ejercer</t>
  </si>
  <si>
    <t>Modificaciones al Presupuesto de Egresos Aprobado</t>
  </si>
  <si>
    <t>Presupuesto de Egresos Comprometido</t>
  </si>
  <si>
    <t>Presupuesto de Egresos Devengado</t>
  </si>
  <si>
    <t>Presupuesto de Egresos Ejercido</t>
  </si>
  <si>
    <t>Presupuesto de Egresos Pagado</t>
  </si>
  <si>
    <t>PASIVOS DIFERIDOS</t>
  </si>
  <si>
    <t>ESF-15</t>
  </si>
  <si>
    <t>PROVISIONES</t>
  </si>
  <si>
    <t>ESF-16</t>
  </si>
  <si>
    <t>OTROS PASIVOS</t>
  </si>
  <si>
    <t>EFECTIVO Y EQUIVALENTES</t>
  </si>
  <si>
    <t>ADQ. DE ACT. DE INVERSIÓN EFECTIVAMENTE PAGADAS</t>
  </si>
  <si>
    <t>CONCILIACION DE FLUJOS DE EFECTIVO NETOS</t>
  </si>
  <si>
    <t>ACT-01 INGRESOS y OTROS BENEFICIOS</t>
  </si>
  <si>
    <t>ACT-02 GASTOS Y OTRAS PERDIDAS</t>
  </si>
  <si>
    <t>Inverdsiones  a largo plazo</t>
  </si>
  <si>
    <t>3.4</t>
  </si>
  <si>
    <t>3.5</t>
  </si>
  <si>
    <t>3. Menos Ingresos Presupuestarios No Contables</t>
  </si>
  <si>
    <t>Materiales y Suministros (consumos)</t>
  </si>
  <si>
    <t>Demandas Judiciales en Proceso de Resolución</t>
  </si>
  <si>
    <t>CUENTAS DE ORDEN PRESUPUESTARIO</t>
  </si>
  <si>
    <t>____________________________________________</t>
  </si>
  <si>
    <t>_________________________________________</t>
  </si>
  <si>
    <t>ING.JOSE ROBERTO REGALDO ARREOLA</t>
  </si>
  <si>
    <t xml:space="preserve">C.P. JOSÉ JESÚS RIVERA MORALES </t>
  </si>
  <si>
    <t>DIRECTOR GENERAL DE LA JAPASP</t>
  </si>
  <si>
    <t>ANALISTA CONTABLE DE LA JAPASP</t>
  </si>
  <si>
    <t xml:space="preserve">          ANALISTA CONTABLE DE LA JAPASP</t>
  </si>
  <si>
    <t xml:space="preserve">_____________________________  </t>
  </si>
  <si>
    <t>____________________________________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</si>
</sst>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24" x14ac:knownFonts="1"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b/>
      <sz val="8"/>
      <color rgb="FF2B956F"/>
      <name val="Arial"/>
    </font>
    <font>
      <b/>
      <sz val="8"/>
      <color rgb="FF000000"/>
      <name val="Arial"/>
    </font>
    <font>
      <b/>
      <sz val="10"/>
      <color rgb="FFFF0000"/>
      <name val="Arial"/>
      <family val="2"/>
    </font>
    <font>
      <sz val="8"/>
      <color rgb="FF000000"/>
      <name val="Arial"/>
    </font>
    <font>
      <b/>
      <sz val="8"/>
      <color rgb="FFFFFFFF"/>
      <name val="Arial"/>
    </font>
    <font>
      <b/>
      <sz val="9"/>
      <color rgb="FF000000"/>
      <name val="Arial"/>
    </font>
    <font>
      <sz val="11"/>
      <color rgb="FF000000"/>
      <name val="Calibri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rgb="FFD9D9D9"/>
      </patternFill>
    </fill>
    <fill>
      <patternFill patternType="solid">
        <fgColor rgb="FF471306"/>
        <bgColor rgb="FF471306"/>
      </patternFill>
    </fill>
    <fill>
      <patternFill patternType="solid">
        <fgColor rgb="FFEDE7E7"/>
        <bgColor rgb="FFEDE7E7"/>
      </patternFill>
    </fill>
    <fill>
      <patternFill patternType="solid">
        <fgColor rgb="FF471406"/>
        <bgColor rgb="FF471406"/>
      </patternFill>
    </fill>
    <fill>
      <patternFill patternType="solid">
        <fgColor rgb="FFD8D8D8"/>
        <bgColor rgb="FFD8D8D8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rgb="FF000000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39997558519241921"/>
        <bgColor rgb="FFD8D8D8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17">
    <xf numFmtId="0" fontId="0" fillId="0" borderId="0"/>
    <xf numFmtId="43" fontId="6" fillId="0" borderId="0"/>
    <xf numFmtId="0" fontId="6" fillId="0" borderId="0"/>
    <xf numFmtId="0" fontId="4" fillId="0" borderId="0"/>
    <xf numFmtId="0" fontId="8" fillId="0" borderId="0"/>
    <xf numFmtId="0" fontId="6" fillId="0" borderId="0"/>
    <xf numFmtId="0" fontId="6" fillId="0" borderId="0"/>
    <xf numFmtId="9" fontId="6" fillId="0" borderId="0"/>
    <xf numFmtId="0" fontId="12" fillId="0" borderId="0"/>
    <xf numFmtId="0" fontId="12" fillId="0" borderId="0"/>
    <xf numFmtId="0" fontId="6" fillId="0" borderId="0"/>
    <xf numFmtId="0" fontId="15" fillId="0" borderId="0"/>
    <xf numFmtId="0" fontId="12" fillId="0" borderId="0"/>
    <xf numFmtId="0" fontId="6" fillId="0" borderId="0"/>
    <xf numFmtId="43" fontId="6" fillId="0" borderId="0"/>
    <xf numFmtId="43" fontId="6" fillId="0" borderId="0"/>
    <xf numFmtId="43" fontId="6" fillId="0" borderId="0"/>
  </cellStyleXfs>
  <cellXfs count="224">
    <xf numFmtId="0" fontId="0" fillId="0" borderId="0" xfId="0"/>
    <xf numFmtId="0" fontId="9" fillId="0" borderId="0" xfId="0" applyFont="1"/>
    <xf numFmtId="0" fontId="7" fillId="0" borderId="0" xfId="0" applyFont="1"/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wrapText="1"/>
    </xf>
    <xf numFmtId="0" fontId="2" fillId="0" borderId="0" xfId="3" applyFont="1" applyAlignment="1">
      <alignment vertical="top"/>
    </xf>
    <xf numFmtId="0" fontId="3" fillId="0" borderId="0" xfId="0" applyFont="1" applyProtection="1"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3" fillId="0" borderId="7" xfId="0" applyFont="1" applyBorder="1" applyProtection="1"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8" xfId="0" applyFont="1" applyBorder="1" applyAlignment="1" applyProtection="1">
      <alignment horizontal="center"/>
      <protection locked="0"/>
    </xf>
    <xf numFmtId="0" fontId="2" fillId="0" borderId="8" xfId="0" applyFont="1" applyBorder="1" applyAlignment="1" applyProtection="1">
      <alignment horizontal="left" indent="1"/>
      <protection locked="0"/>
    </xf>
    <xf numFmtId="0" fontId="3" fillId="0" borderId="8" xfId="0" applyFont="1" applyBorder="1" applyProtection="1">
      <protection locked="0"/>
    </xf>
    <xf numFmtId="0" fontId="2" fillId="0" borderId="5" xfId="0" applyFont="1" applyBorder="1" applyAlignment="1" applyProtection="1">
      <alignment horizontal="center"/>
      <protection locked="0"/>
    </xf>
    <xf numFmtId="0" fontId="3" fillId="0" borderId="6" xfId="0" applyFont="1" applyBorder="1" applyProtection="1">
      <protection locked="0"/>
    </xf>
    <xf numFmtId="0" fontId="1" fillId="0" borderId="0" xfId="0" applyFont="1" applyAlignment="1">
      <alignment horizontal="left" vertical="top" indent="1"/>
    </xf>
    <xf numFmtId="0" fontId="2" fillId="3" borderId="12" xfId="0" applyFont="1" applyFill="1" applyBorder="1" applyAlignment="1" applyProtection="1">
      <alignment horizontal="center" vertical="center" wrapText="1"/>
      <protection locked="0"/>
    </xf>
    <xf numFmtId="0" fontId="2" fillId="3" borderId="13" xfId="0" applyFont="1" applyFill="1" applyBorder="1" applyAlignment="1" applyProtection="1">
      <alignment horizontal="center" vertical="center"/>
      <protection locked="0"/>
    </xf>
    <xf numFmtId="0" fontId="2" fillId="2" borderId="0" xfId="3" applyFont="1" applyFill="1" applyAlignment="1">
      <alignment horizontal="center" vertical="center" wrapText="1"/>
    </xf>
    <xf numFmtId="0" fontId="1" fillId="0" borderId="0" xfId="3" applyFont="1" applyAlignment="1">
      <alignment horizontal="left" vertical="top" wrapText="1" indent="1"/>
    </xf>
    <xf numFmtId="0" fontId="9" fillId="2" borderId="0" xfId="0" applyFont="1" applyFill="1" applyAlignment="1">
      <alignment horizontal="center" vertical="center"/>
    </xf>
    <xf numFmtId="0" fontId="1" fillId="0" borderId="0" xfId="3" applyFont="1" applyAlignment="1">
      <alignment horizontal="left" vertical="top" indent="1"/>
    </xf>
    <xf numFmtId="0" fontId="3" fillId="0" borderId="0" xfId="3" applyFont="1" applyAlignment="1">
      <alignment horizontal="left" vertical="top" indent="1"/>
    </xf>
    <xf numFmtId="0" fontId="7" fillId="0" borderId="0" xfId="0" applyFont="1" applyAlignment="1">
      <alignment horizontal="justify" vertical="center"/>
    </xf>
    <xf numFmtId="0" fontId="5" fillId="0" borderId="0" xfId="0" applyFont="1" applyAlignment="1">
      <alignment horizontal="left" vertical="top" indent="1"/>
    </xf>
    <xf numFmtId="0" fontId="5" fillId="0" borderId="0" xfId="3" applyFont="1" applyAlignment="1">
      <alignment horizontal="left" vertical="top" indent="1"/>
    </xf>
    <xf numFmtId="0" fontId="7" fillId="0" borderId="0" xfId="0" applyFont="1" applyAlignment="1">
      <alignment vertical="top"/>
    </xf>
    <xf numFmtId="0" fontId="7" fillId="0" borderId="0" xfId="3" applyFont="1" applyAlignment="1">
      <alignment horizontal="left" vertical="top" indent="1"/>
    </xf>
    <xf numFmtId="0" fontId="11" fillId="0" borderId="0" xfId="8" applyFont="1" applyAlignment="1">
      <alignment vertical="center"/>
    </xf>
    <xf numFmtId="0" fontId="13" fillId="4" borderId="0" xfId="8" applyFont="1" applyFill="1" applyAlignment="1">
      <alignment horizontal="center" vertical="center"/>
    </xf>
    <xf numFmtId="0" fontId="13" fillId="4" borderId="0" xfId="8" applyFont="1" applyFill="1"/>
    <xf numFmtId="0" fontId="11" fillId="0" borderId="0" xfId="8" applyFont="1"/>
    <xf numFmtId="0" fontId="14" fillId="5" borderId="0" xfId="8" applyFont="1" applyFill="1"/>
    <xf numFmtId="0" fontId="11" fillId="0" borderId="0" xfId="8" applyFont="1" applyAlignment="1">
      <alignment horizontal="center"/>
    </xf>
    <xf numFmtId="0" fontId="14" fillId="6" borderId="0" xfId="8" applyFont="1" applyFill="1"/>
    <xf numFmtId="4" fontId="11" fillId="0" borderId="0" xfId="8" applyNumberFormat="1" applyFont="1"/>
    <xf numFmtId="0" fontId="11" fillId="0" borderId="0" xfId="8" applyFont="1" applyAlignment="1">
      <alignment horizontal="center" vertical="center"/>
    </xf>
    <xf numFmtId="0" fontId="11" fillId="0" borderId="0" xfId="9" applyFont="1"/>
    <xf numFmtId="0" fontId="13" fillId="4" borderId="0" xfId="9" applyFont="1" applyFill="1" applyAlignment="1">
      <alignment horizontal="center" vertical="center"/>
    </xf>
    <xf numFmtId="0" fontId="13" fillId="4" borderId="0" xfId="9" applyFont="1" applyFill="1"/>
    <xf numFmtId="0" fontId="14" fillId="5" borderId="0" xfId="9" applyFont="1" applyFill="1"/>
    <xf numFmtId="0" fontId="11" fillId="0" borderId="0" xfId="9" applyFont="1" applyAlignment="1">
      <alignment horizontal="center"/>
    </xf>
    <xf numFmtId="4" fontId="11" fillId="0" borderId="0" xfId="9" applyNumberFormat="1" applyFont="1"/>
    <xf numFmtId="0" fontId="11" fillId="0" borderId="0" xfId="9" applyFont="1" applyAlignment="1">
      <alignment vertical="center"/>
    </xf>
    <xf numFmtId="0" fontId="7" fillId="0" borderId="0" xfId="10" applyFont="1"/>
    <xf numFmtId="0" fontId="7" fillId="0" borderId="0" xfId="10" applyFont="1" applyAlignment="1">
      <alignment horizontal="center" vertical="center"/>
    </xf>
    <xf numFmtId="0" fontId="10" fillId="0" borderId="0" xfId="9" applyFont="1" applyAlignment="1">
      <alignment horizontal="center"/>
    </xf>
    <xf numFmtId="0" fontId="10" fillId="0" borderId="0" xfId="9" applyFont="1"/>
    <xf numFmtId="0" fontId="16" fillId="0" borderId="4" xfId="11" applyFont="1" applyBorder="1" applyAlignment="1" applyProtection="1">
      <alignment horizontal="center"/>
      <protection locked="0"/>
    </xf>
    <xf numFmtId="0" fontId="16" fillId="0" borderId="8" xfId="11" applyFont="1" applyBorder="1" applyProtection="1">
      <protection locked="0"/>
    </xf>
    <xf numFmtId="0" fontId="13" fillId="4" borderId="0" xfId="12" applyFont="1" applyFill="1"/>
    <xf numFmtId="0" fontId="14" fillId="5" borderId="0" xfId="12" applyFont="1" applyFill="1"/>
    <xf numFmtId="0" fontId="11" fillId="0" borderId="0" xfId="12" applyFont="1"/>
    <xf numFmtId="0" fontId="3" fillId="0" borderId="0" xfId="12" applyFont="1" applyAlignment="1">
      <alignment horizontal="center" vertical="center"/>
    </xf>
    <xf numFmtId="0" fontId="3" fillId="0" borderId="0" xfId="12" applyFont="1"/>
    <xf numFmtId="0" fontId="3" fillId="0" borderId="0" xfId="12" applyFont="1" applyAlignment="1">
      <alignment wrapText="1"/>
    </xf>
    <xf numFmtId="0" fontId="3" fillId="0" borderId="0" xfId="12" applyFont="1" applyAlignment="1">
      <alignment horizontal="center"/>
    </xf>
    <xf numFmtId="4" fontId="3" fillId="0" borderId="0" xfId="12" applyNumberFormat="1" applyFont="1"/>
    <xf numFmtId="9" fontId="3" fillId="0" borderId="0" xfId="12" applyNumberFormat="1" applyFont="1"/>
    <xf numFmtId="0" fontId="10" fillId="7" borderId="2" xfId="13" applyFont="1" applyFill="1" applyBorder="1" applyAlignment="1">
      <alignment vertical="center"/>
    </xf>
    <xf numFmtId="4" fontId="10" fillId="7" borderId="1" xfId="13" applyNumberFormat="1" applyFont="1" applyFill="1" applyBorder="1" applyAlignment="1">
      <alignment horizontal="right" vertical="center" wrapText="1" indent="1"/>
    </xf>
    <xf numFmtId="0" fontId="10" fillId="0" borderId="9" xfId="13" applyFont="1" applyBorder="1" applyAlignment="1">
      <alignment vertical="center"/>
    </xf>
    <xf numFmtId="4" fontId="10" fillId="0" borderId="1" xfId="13" applyNumberFormat="1" applyFont="1" applyBorder="1" applyAlignment="1">
      <alignment horizontal="right" vertical="center" wrapText="1" indent="1"/>
    </xf>
    <xf numFmtId="0" fontId="10" fillId="0" borderId="2" xfId="13" applyFont="1" applyBorder="1" applyAlignment="1">
      <alignment vertical="center"/>
    </xf>
    <xf numFmtId="0" fontId="3" fillId="0" borderId="11" xfId="13" applyFont="1" applyBorder="1" applyAlignment="1">
      <alignment horizontal="left" vertical="center" wrapText="1" indent="1"/>
    </xf>
    <xf numFmtId="4" fontId="10" fillId="7" borderId="1" xfId="13" applyNumberFormat="1" applyFont="1" applyFill="1" applyBorder="1" applyAlignment="1">
      <alignment horizontal="right" vertical="center"/>
    </xf>
    <xf numFmtId="0" fontId="7" fillId="0" borderId="9" xfId="13" applyFont="1" applyBorder="1"/>
    <xf numFmtId="4" fontId="10" fillId="0" borderId="9" xfId="13" applyNumberFormat="1" applyFont="1" applyBorder="1" applyAlignment="1">
      <alignment horizontal="right" vertical="center"/>
    </xf>
    <xf numFmtId="0" fontId="10" fillId="0" borderId="11" xfId="13" applyFont="1" applyBorder="1" applyAlignment="1">
      <alignment vertical="center"/>
    </xf>
    <xf numFmtId="0" fontId="11" fillId="0" borderId="9" xfId="13" applyFont="1" applyBorder="1" applyAlignment="1">
      <alignment vertical="center"/>
    </xf>
    <xf numFmtId="4" fontId="11" fillId="0" borderId="9" xfId="13" applyNumberFormat="1" applyFont="1" applyBorder="1" applyAlignment="1">
      <alignment horizontal="right" vertical="center"/>
    </xf>
    <xf numFmtId="0" fontId="10" fillId="3" borderId="2" xfId="13" applyFont="1" applyFill="1" applyBorder="1" applyAlignment="1">
      <alignment vertical="center"/>
    </xf>
    <xf numFmtId="0" fontId="10" fillId="7" borderId="14" xfId="13" applyFont="1" applyFill="1" applyBorder="1" applyAlignment="1">
      <alignment vertical="center"/>
    </xf>
    <xf numFmtId="49" fontId="2" fillId="0" borderId="2" xfId="13" applyNumberFormat="1" applyFont="1" applyBorder="1" applyAlignment="1">
      <alignment vertical="center"/>
    </xf>
    <xf numFmtId="0" fontId="3" fillId="0" borderId="11" xfId="13" applyFont="1" applyBorder="1" applyAlignment="1">
      <alignment horizontal="left" vertical="center" indent="1"/>
    </xf>
    <xf numFmtId="4" fontId="3" fillId="0" borderId="1" xfId="13" applyNumberFormat="1" applyFont="1" applyBorder="1" applyAlignment="1">
      <alignment horizontal="right" vertical="center" wrapText="1" indent="1"/>
    </xf>
    <xf numFmtId="0" fontId="3" fillId="0" borderId="9" xfId="13" applyFont="1" applyBorder="1" applyAlignment="1">
      <alignment vertical="center"/>
    </xf>
    <xf numFmtId="4" fontId="3" fillId="0" borderId="9" xfId="13" applyNumberFormat="1" applyFont="1" applyBorder="1" applyAlignment="1">
      <alignment horizontal="right" vertical="center"/>
    </xf>
    <xf numFmtId="0" fontId="2" fillId="0" borderId="2" xfId="13" applyFont="1" applyBorder="1" applyAlignment="1">
      <alignment vertical="center"/>
    </xf>
    <xf numFmtId="0" fontId="2" fillId="0" borderId="11" xfId="13" applyFont="1" applyBorder="1" applyAlignment="1">
      <alignment vertical="center"/>
    </xf>
    <xf numFmtId="4" fontId="2" fillId="0" borderId="1" xfId="13" applyNumberFormat="1" applyFont="1" applyBorder="1" applyAlignment="1">
      <alignment horizontal="right" vertical="center" wrapText="1" indent="1"/>
    </xf>
    <xf numFmtId="4" fontId="3" fillId="0" borderId="1" xfId="13" applyNumberFormat="1" applyFont="1" applyBorder="1" applyAlignment="1">
      <alignment horizontal="right" vertical="center" indent="1"/>
    </xf>
    <xf numFmtId="49" fontId="3" fillId="0" borderId="2" xfId="13" applyNumberFormat="1" applyFont="1" applyBorder="1"/>
    <xf numFmtId="0" fontId="3" fillId="0" borderId="9" xfId="13" applyFont="1" applyBorder="1"/>
    <xf numFmtId="0" fontId="13" fillId="4" borderId="0" xfId="12" applyFont="1" applyFill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Alignment="1">
      <alignment horizontal="center"/>
    </xf>
    <xf numFmtId="0" fontId="13" fillId="4" borderId="0" xfId="8" applyFont="1" applyFill="1" applyAlignment="1">
      <alignment horizontal="center" vertical="top"/>
    </xf>
    <xf numFmtId="4" fontId="10" fillId="0" borderId="0" xfId="9" applyNumberFormat="1" applyFont="1"/>
    <xf numFmtId="0" fontId="14" fillId="5" borderId="0" xfId="9" applyFont="1" applyFill="1" applyAlignment="1">
      <alignment horizontal="center"/>
    </xf>
    <xf numFmtId="0" fontId="7" fillId="0" borderId="0" xfId="0" applyFont="1" applyAlignment="1">
      <alignment horizontal="left" wrapText="1" indent="1"/>
    </xf>
    <xf numFmtId="0" fontId="9" fillId="0" borderId="0" xfId="0" applyFont="1" applyAlignment="1">
      <alignment horizontal="center" vertical="center"/>
    </xf>
    <xf numFmtId="0" fontId="3" fillId="0" borderId="0" xfId="9" applyFont="1"/>
    <xf numFmtId="0" fontId="10" fillId="0" borderId="0" xfId="9" applyFont="1" applyAlignment="1">
      <alignment horizontal="left" indent="1"/>
    </xf>
    <xf numFmtId="0" fontId="2" fillId="0" borderId="0" xfId="9" applyFont="1"/>
    <xf numFmtId="0" fontId="10" fillId="0" borderId="0" xfId="9" quotePrefix="1" applyFont="1" applyAlignment="1">
      <alignment horizontal="left" indent="1"/>
    </xf>
    <xf numFmtId="0" fontId="11" fillId="0" borderId="0" xfId="9" quotePrefix="1" applyFont="1"/>
    <xf numFmtId="0" fontId="7" fillId="0" borderId="0" xfId="8" applyFont="1" applyAlignment="1">
      <alignment horizontal="center"/>
    </xf>
    <xf numFmtId="0" fontId="7" fillId="0" borderId="0" xfId="8" applyFont="1"/>
    <xf numFmtId="0" fontId="5" fillId="0" borderId="0" xfId="3" applyFont="1" applyAlignment="1">
      <alignment horizontal="left" vertical="top" wrapText="1" indent="1"/>
    </xf>
    <xf numFmtId="0" fontId="0" fillId="0" borderId="0" xfId="0" applyAlignment="1">
      <alignment horizontal="left" vertical="top" wrapText="1" indent="1"/>
    </xf>
    <xf numFmtId="2" fontId="11" fillId="0" borderId="0" xfId="14" applyNumberFormat="1" applyFont="1"/>
    <xf numFmtId="0" fontId="10" fillId="0" borderId="0" xfId="9" applyFont="1" applyAlignment="1">
      <alignment horizontal="left"/>
    </xf>
    <xf numFmtId="0" fontId="11" fillId="0" borderId="0" xfId="9" applyFont="1" applyAlignment="1">
      <alignment horizontal="left"/>
    </xf>
    <xf numFmtId="4" fontId="13" fillId="4" borderId="0" xfId="9" applyNumberFormat="1" applyFont="1" applyFill="1"/>
    <xf numFmtId="4" fontId="14" fillId="5" borderId="0" xfId="9" applyNumberFormat="1" applyFont="1" applyFill="1" applyAlignment="1">
      <alignment horizontal="center"/>
    </xf>
    <xf numFmtId="4" fontId="7" fillId="0" borderId="0" xfId="10" applyNumberFormat="1" applyFont="1"/>
    <xf numFmtId="0" fontId="11" fillId="0" borderId="0" xfId="0" applyFont="1"/>
    <xf numFmtId="0" fontId="14" fillId="9" borderId="0" xfId="0" applyFont="1" applyFill="1" applyAlignment="1">
      <alignment horizontal="center"/>
    </xf>
    <xf numFmtId="0" fontId="14" fillId="5" borderId="0" xfId="12" applyFont="1" applyFill="1" applyAlignment="1">
      <alignment horizontal="center"/>
    </xf>
    <xf numFmtId="0" fontId="14" fillId="0" borderId="0" xfId="12" applyFont="1" applyAlignment="1">
      <alignment horizontal="center"/>
    </xf>
    <xf numFmtId="0" fontId="14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2" fillId="0" borderId="0" xfId="12" applyFont="1" applyAlignment="1">
      <alignment horizontal="center" vertical="center"/>
    </xf>
    <xf numFmtId="0" fontId="2" fillId="0" borderId="0" xfId="12" applyFont="1"/>
    <xf numFmtId="4" fontId="2" fillId="0" borderId="0" xfId="12" applyNumberFormat="1" applyFont="1"/>
    <xf numFmtId="0" fontId="2" fillId="0" borderId="0" xfId="12" applyFont="1" applyAlignment="1">
      <alignment wrapText="1"/>
    </xf>
    <xf numFmtId="0" fontId="2" fillId="0" borderId="0" xfId="12" applyFont="1" applyAlignment="1">
      <alignment horizontal="center"/>
    </xf>
    <xf numFmtId="0" fontId="13" fillId="10" borderId="0" xfId="0" applyFont="1" applyFill="1"/>
    <xf numFmtId="0" fontId="14" fillId="11" borderId="0" xfId="0" applyFont="1" applyFill="1"/>
    <xf numFmtId="0" fontId="14" fillId="9" borderId="0" xfId="0" applyFont="1" applyFill="1"/>
    <xf numFmtId="0" fontId="11" fillId="0" borderId="0" xfId="0" applyFont="1" applyAlignment="1">
      <alignment horizontal="center"/>
    </xf>
    <xf numFmtId="4" fontId="11" fillId="0" borderId="0" xfId="0" applyNumberFormat="1" applyFont="1"/>
    <xf numFmtId="0" fontId="14" fillId="0" borderId="0" xfId="8" applyFont="1"/>
    <xf numFmtId="0" fontId="10" fillId="0" borderId="0" xfId="0" applyFont="1" applyAlignment="1">
      <alignment horizontal="center"/>
    </xf>
    <xf numFmtId="4" fontId="11" fillId="0" borderId="1" xfId="14" applyNumberFormat="1" applyFont="1" applyBorder="1" applyAlignment="1">
      <alignment horizontal="right"/>
    </xf>
    <xf numFmtId="43" fontId="6" fillId="0" borderId="0" xfId="14"/>
    <xf numFmtId="0" fontId="17" fillId="10" borderId="0" xfId="0" applyFont="1" applyFill="1"/>
    <xf numFmtId="0" fontId="19" fillId="13" borderId="0" xfId="0" applyFont="1" applyFill="1"/>
    <xf numFmtId="49" fontId="7" fillId="0" borderId="25" xfId="0" applyNumberFormat="1" applyFont="1" applyBorder="1"/>
    <xf numFmtId="0" fontId="7" fillId="0" borderId="20" xfId="0" applyFont="1" applyBorder="1" applyAlignment="1">
      <alignment horizontal="left" vertical="center" wrapText="1"/>
    </xf>
    <xf numFmtId="0" fontId="18" fillId="12" borderId="21" xfId="0" applyFont="1" applyFill="1" applyBorder="1" applyAlignment="1">
      <alignment horizontal="center" vertical="center"/>
    </xf>
    <xf numFmtId="0" fontId="18" fillId="12" borderId="25" xfId="0" applyFont="1" applyFill="1" applyBorder="1" applyAlignment="1">
      <alignment vertical="center"/>
    </xf>
    <xf numFmtId="0" fontId="18" fillId="0" borderId="0" xfId="0" applyFont="1"/>
    <xf numFmtId="0" fontId="18" fillId="12" borderId="21" xfId="0" applyFont="1" applyFill="1" applyBorder="1" applyAlignment="1">
      <alignment horizontal="right" vertical="center" wrapText="1"/>
    </xf>
    <xf numFmtId="0" fontId="20" fillId="0" borderId="0" xfId="0" applyFont="1"/>
    <xf numFmtId="0" fontId="18" fillId="0" borderId="30" xfId="0" applyFont="1" applyBorder="1" applyAlignment="1">
      <alignment horizontal="right" vertical="center"/>
    </xf>
    <xf numFmtId="0" fontId="18" fillId="0" borderId="25" xfId="0" applyFont="1" applyBorder="1" applyAlignment="1">
      <alignment vertical="center"/>
    </xf>
    <xf numFmtId="0" fontId="18" fillId="0" borderId="21" xfId="0" applyFont="1" applyBorder="1" applyAlignment="1">
      <alignment horizontal="right" vertical="center" wrapText="1"/>
    </xf>
    <xf numFmtId="0" fontId="20" fillId="0" borderId="25" xfId="0" applyFont="1" applyBorder="1" applyAlignment="1">
      <alignment vertical="center"/>
    </xf>
    <xf numFmtId="0" fontId="20" fillId="0" borderId="30" xfId="0" applyFont="1" applyBorder="1" applyAlignment="1">
      <alignment horizontal="left" vertical="center"/>
    </xf>
    <xf numFmtId="0" fontId="20" fillId="0" borderId="21" xfId="0" applyFont="1" applyBorder="1" applyAlignment="1">
      <alignment horizontal="right" vertical="center" wrapText="1"/>
    </xf>
    <xf numFmtId="0" fontId="20" fillId="0" borderId="25" xfId="0" applyFont="1" applyBorder="1"/>
    <xf numFmtId="0" fontId="20" fillId="0" borderId="20" xfId="0" applyFont="1" applyBorder="1" applyAlignment="1">
      <alignment horizontal="left" vertical="center" wrapText="1"/>
    </xf>
    <xf numFmtId="0" fontId="20" fillId="0" borderId="25" xfId="0" applyFont="1" applyBorder="1" applyAlignment="1">
      <alignment horizontal="left" vertical="center"/>
    </xf>
    <xf numFmtId="0" fontId="20" fillId="0" borderId="30" xfId="0" applyFont="1" applyBorder="1" applyAlignment="1">
      <alignment horizontal="right" vertical="center" wrapText="1"/>
    </xf>
    <xf numFmtId="0" fontId="20" fillId="0" borderId="25" xfId="0" applyFont="1" applyBorder="1" applyAlignment="1">
      <alignment horizontal="left"/>
    </xf>
    <xf numFmtId="0" fontId="20" fillId="0" borderId="21" xfId="0" applyFont="1" applyBorder="1" applyAlignment="1">
      <alignment horizontal="right" vertical="center"/>
    </xf>
    <xf numFmtId="0" fontId="20" fillId="0" borderId="26" xfId="0" applyFont="1" applyBorder="1" applyAlignment="1">
      <alignment horizontal="right" vertical="center"/>
    </xf>
    <xf numFmtId="0" fontId="18" fillId="12" borderId="21" xfId="0" applyFont="1" applyFill="1" applyBorder="1" applyAlignment="1">
      <alignment vertical="center"/>
    </xf>
    <xf numFmtId="0" fontId="17" fillId="10" borderId="0" xfId="0" applyFont="1" applyFill="1" applyAlignment="1">
      <alignment horizontal="center" vertical="center"/>
    </xf>
    <xf numFmtId="0" fontId="21" fillId="9" borderId="0" xfId="0" applyFont="1" applyFill="1" applyAlignment="1">
      <alignment horizontal="center" vertical="center"/>
    </xf>
    <xf numFmtId="0" fontId="21" fillId="9" borderId="0" xfId="0" applyFont="1" applyFill="1" applyAlignment="1">
      <alignment horizontal="center" vertical="center" wrapText="1"/>
    </xf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left"/>
    </xf>
    <xf numFmtId="0" fontId="20" fillId="0" borderId="0" xfId="0" applyFont="1" applyAlignment="1">
      <alignment horizontal="left"/>
    </xf>
    <xf numFmtId="0" fontId="22" fillId="8" borderId="19" xfId="0" applyFont="1" applyFill="1" applyBorder="1" applyAlignment="1">
      <alignment horizontal="center" vertical="center" wrapText="1"/>
    </xf>
    <xf numFmtId="0" fontId="22" fillId="8" borderId="33" xfId="0" applyFont="1" applyFill="1" applyBorder="1" applyAlignment="1">
      <alignment horizontal="center" vertical="center" wrapText="1"/>
    </xf>
    <xf numFmtId="0" fontId="20" fillId="0" borderId="19" xfId="0" applyFont="1" applyBorder="1" applyAlignment="1">
      <alignment horizontal="left" vertical="center" wrapText="1"/>
    </xf>
    <xf numFmtId="0" fontId="20" fillId="0" borderId="34" xfId="0" applyFont="1" applyBorder="1" applyAlignment="1">
      <alignment horizontal="left" vertical="center" wrapText="1"/>
    </xf>
    <xf numFmtId="0" fontId="23" fillId="0" borderId="0" xfId="0" applyFont="1"/>
    <xf numFmtId="0" fontId="20" fillId="0" borderId="33" xfId="0" applyFont="1" applyBorder="1" applyAlignment="1">
      <alignment vertical="center" wrapText="1"/>
    </xf>
    <xf numFmtId="0" fontId="20" fillId="0" borderId="35" xfId="0" applyFont="1" applyBorder="1" applyAlignment="1">
      <alignment vertical="center" wrapText="1"/>
    </xf>
    <xf numFmtId="2" fontId="20" fillId="0" borderId="0" xfId="0" applyNumberFormat="1" applyFont="1"/>
    <xf numFmtId="0" fontId="3" fillId="0" borderId="0" xfId="3" applyFont="1" applyAlignment="1" applyProtection="1">
      <alignment horizontal="center" vertical="top"/>
      <protection locked="0"/>
    </xf>
    <xf numFmtId="0" fontId="3" fillId="0" borderId="0" xfId="3" applyFont="1" applyProtection="1">
      <protection locked="0"/>
    </xf>
    <xf numFmtId="0" fontId="10" fillId="14" borderId="0" xfId="8" applyFont="1" applyFill="1" applyAlignment="1">
      <alignment horizontal="right" vertical="center"/>
    </xf>
    <xf numFmtId="0" fontId="13" fillId="14" borderId="0" xfId="8" applyFont="1" applyFill="1" applyAlignment="1">
      <alignment horizontal="left" vertical="center"/>
    </xf>
    <xf numFmtId="0" fontId="13" fillId="14" borderId="0" xfId="8" applyFont="1" applyFill="1" applyAlignment="1">
      <alignment vertical="center"/>
    </xf>
    <xf numFmtId="0" fontId="13" fillId="14" borderId="15" xfId="8" applyFont="1" applyFill="1" applyBorder="1" applyAlignment="1">
      <alignment horizontal="centerContinuous" vertical="center"/>
    </xf>
    <xf numFmtId="0" fontId="10" fillId="14" borderId="0" xfId="8" applyFont="1" applyFill="1" applyAlignment="1">
      <alignment horizontal="centerContinuous" vertical="center"/>
    </xf>
    <xf numFmtId="0" fontId="13" fillId="14" borderId="0" xfId="8" applyFont="1" applyFill="1" applyAlignment="1">
      <alignment horizontal="centerContinuous" vertical="center"/>
    </xf>
    <xf numFmtId="43" fontId="3" fillId="0" borderId="0" xfId="14" applyFont="1" applyAlignment="1" applyProtection="1">
      <alignment vertical="top"/>
      <protection locked="0"/>
    </xf>
    <xf numFmtId="0" fontId="2" fillId="14" borderId="0" xfId="8" applyFont="1" applyFill="1" applyAlignment="1">
      <alignment horizontal="left" vertical="center"/>
    </xf>
    <xf numFmtId="0" fontId="18" fillId="16" borderId="0" xfId="0" applyFont="1" applyFill="1" applyAlignment="1">
      <alignment vertical="center"/>
    </xf>
    <xf numFmtId="0" fontId="10" fillId="14" borderId="0" xfId="9" applyFont="1" applyFill="1" applyAlignment="1">
      <alignment horizontal="right" vertical="center"/>
    </xf>
    <xf numFmtId="0" fontId="2" fillId="14" borderId="0" xfId="9" applyFont="1" applyFill="1" applyAlignment="1">
      <alignment horizontal="left" vertical="center"/>
    </xf>
    <xf numFmtId="0" fontId="13" fillId="14" borderId="0" xfId="9" applyFont="1" applyFill="1" applyAlignment="1">
      <alignment horizontal="center" vertical="center"/>
    </xf>
    <xf numFmtId="0" fontId="13" fillId="14" borderId="0" xfId="9" applyFont="1" applyFill="1"/>
    <xf numFmtId="4" fontId="10" fillId="14" borderId="0" xfId="9" applyNumberFormat="1" applyFont="1" applyFill="1" applyAlignment="1">
      <alignment horizontal="right" vertical="center"/>
    </xf>
    <xf numFmtId="0" fontId="3" fillId="0" borderId="0" xfId="3" applyFont="1" applyAlignment="1" applyProtection="1">
      <alignment vertical="top"/>
      <protection locked="0"/>
    </xf>
    <xf numFmtId="43" fontId="3" fillId="0" borderId="0" xfId="14" applyFont="1" applyAlignment="1" applyProtection="1">
      <alignment horizontal="center" vertical="top" wrapText="1"/>
      <protection locked="0"/>
    </xf>
    <xf numFmtId="43" fontId="3" fillId="0" borderId="0" xfId="14" applyFont="1" applyAlignment="1" applyProtection="1">
      <alignment horizontal="center" vertical="top"/>
      <protection locked="0"/>
    </xf>
    <xf numFmtId="0" fontId="13" fillId="14" borderId="0" xfId="8" applyFont="1" applyFill="1" applyAlignment="1">
      <alignment horizontal="center" vertical="center"/>
    </xf>
    <xf numFmtId="0" fontId="3" fillId="15" borderId="0" xfId="0" applyFont="1" applyFill="1" applyProtection="1">
      <protection locked="0"/>
    </xf>
    <xf numFmtId="0" fontId="10" fillId="14" borderId="0" xfId="8" applyFont="1" applyFill="1" applyAlignment="1">
      <alignment horizontal="center" vertical="center"/>
    </xf>
    <xf numFmtId="0" fontId="4" fillId="0" borderId="0" xfId="3" applyAlignment="1" applyProtection="1">
      <alignment horizontal="left" vertical="top" wrapText="1" indent="1"/>
      <protection locked="0"/>
    </xf>
    <xf numFmtId="0" fontId="3" fillId="0" borderId="0" xfId="0" applyFont="1" applyProtection="1">
      <protection locked="0"/>
    </xf>
    <xf numFmtId="0" fontId="11" fillId="15" borderId="0" xfId="8" applyFont="1" applyFill="1" applyAlignment="1">
      <alignment horizontal="center" vertical="center"/>
    </xf>
    <xf numFmtId="0" fontId="11" fillId="15" borderId="0" xfId="8" applyFont="1" applyFill="1" applyAlignment="1">
      <alignment vertical="center"/>
    </xf>
    <xf numFmtId="0" fontId="18" fillId="16" borderId="0" xfId="0" applyFont="1" applyFill="1" applyAlignment="1">
      <alignment horizontal="center" vertical="center"/>
    </xf>
    <xf numFmtId="0" fontId="2" fillId="14" borderId="0" xfId="8" applyFont="1" applyFill="1" applyAlignment="1">
      <alignment horizontal="center" vertical="center"/>
    </xf>
    <xf numFmtId="0" fontId="10" fillId="14" borderId="0" xfId="9" applyFont="1" applyFill="1" applyAlignment="1">
      <alignment horizontal="center" vertical="center"/>
    </xf>
    <xf numFmtId="0" fontId="11" fillId="15" borderId="0" xfId="9" applyFont="1" applyFill="1"/>
    <xf numFmtId="0" fontId="11" fillId="15" borderId="0" xfId="9" applyFont="1" applyFill="1" applyAlignment="1">
      <alignment vertical="center"/>
    </xf>
    <xf numFmtId="0" fontId="10" fillId="16" borderId="0" xfId="0" applyFont="1" applyFill="1" applyAlignment="1">
      <alignment horizontal="center" vertical="center"/>
    </xf>
    <xf numFmtId="0" fontId="20" fillId="0" borderId="30" xfId="0" applyFont="1" applyBorder="1"/>
    <xf numFmtId="0" fontId="18" fillId="0" borderId="25" xfId="0" applyFont="1" applyBorder="1" applyAlignment="1">
      <alignment vertical="center"/>
    </xf>
    <xf numFmtId="0" fontId="18" fillId="0" borderId="20" xfId="0" applyFont="1" applyBorder="1" applyAlignment="1">
      <alignment vertical="center"/>
    </xf>
    <xf numFmtId="0" fontId="20" fillId="0" borderId="26" xfId="0" applyFont="1" applyBorder="1"/>
    <xf numFmtId="0" fontId="9" fillId="15" borderId="22" xfId="13" applyFont="1" applyFill="1" applyBorder="1" applyAlignment="1">
      <alignment horizontal="center" vertical="center"/>
    </xf>
    <xf numFmtId="0" fontId="0" fillId="15" borderId="10" xfId="0" applyFill="1" applyBorder="1"/>
    <xf numFmtId="0" fontId="0" fillId="15" borderId="16" xfId="0" applyFill="1" applyBorder="1"/>
    <xf numFmtId="0" fontId="18" fillId="16" borderId="27" xfId="0" applyFont="1" applyFill="1" applyBorder="1" applyAlignment="1">
      <alignment horizontal="center" vertical="center"/>
    </xf>
    <xf numFmtId="0" fontId="9" fillId="15" borderId="23" xfId="13" applyFont="1" applyFill="1" applyBorder="1" applyAlignment="1">
      <alignment horizontal="center" vertical="center"/>
    </xf>
    <xf numFmtId="0" fontId="7" fillId="15" borderId="0" xfId="10" applyFont="1" applyFill="1" applyAlignment="1">
      <alignment vertical="center"/>
    </xf>
    <xf numFmtId="0" fontId="0" fillId="15" borderId="17" xfId="0" applyFill="1" applyBorder="1"/>
    <xf numFmtId="0" fontId="18" fillId="16" borderId="28" xfId="0" applyFont="1" applyFill="1" applyBorder="1" applyAlignment="1">
      <alignment horizontal="center" vertical="center"/>
    </xf>
    <xf numFmtId="0" fontId="18" fillId="16" borderId="29" xfId="0" applyFont="1" applyFill="1" applyBorder="1" applyAlignment="1">
      <alignment horizontal="center" vertical="center"/>
    </xf>
    <xf numFmtId="0" fontId="18" fillId="12" borderId="25" xfId="0" applyFont="1" applyFill="1" applyBorder="1" applyAlignment="1">
      <alignment horizontal="center" vertical="center"/>
    </xf>
    <xf numFmtId="0" fontId="18" fillId="12" borderId="20" xfId="0" applyFont="1" applyFill="1" applyBorder="1" applyAlignment="1">
      <alignment horizontal="center" vertical="center"/>
    </xf>
    <xf numFmtId="0" fontId="22" fillId="8" borderId="31" xfId="0" applyFont="1" applyFill="1" applyBorder="1" applyAlignment="1">
      <alignment horizontal="center" vertical="center" wrapText="1"/>
    </xf>
    <xf numFmtId="0" fontId="22" fillId="8" borderId="32" xfId="0" applyFont="1" applyFill="1" applyBorder="1" applyAlignment="1">
      <alignment horizontal="center" vertical="center" wrapText="1"/>
    </xf>
    <xf numFmtId="0" fontId="2" fillId="15" borderId="22" xfId="13" applyFont="1" applyFill="1" applyBorder="1" applyAlignment="1" applyProtection="1">
      <alignment horizontal="center" vertical="center" wrapText="1"/>
      <protection locked="0"/>
    </xf>
    <xf numFmtId="0" fontId="2" fillId="15" borderId="23" xfId="13" applyFont="1" applyFill="1" applyBorder="1" applyAlignment="1" applyProtection="1">
      <alignment horizontal="center" vertical="center" wrapText="1"/>
      <protection locked="0"/>
    </xf>
    <xf numFmtId="0" fontId="7" fillId="15" borderId="0" xfId="10" applyFont="1" applyFill="1" applyAlignment="1">
      <alignment horizontal="center" vertical="center"/>
    </xf>
    <xf numFmtId="0" fontId="9" fillId="15" borderId="24" xfId="13" applyFont="1" applyFill="1" applyBorder="1" applyAlignment="1">
      <alignment horizontal="center" vertical="center"/>
    </xf>
    <xf numFmtId="0" fontId="0" fillId="15" borderId="15" xfId="0" applyFill="1" applyBorder="1"/>
    <xf numFmtId="0" fontId="0" fillId="15" borderId="18" xfId="0" applyFill="1" applyBorder="1"/>
    <xf numFmtId="0" fontId="9" fillId="16" borderId="21" xfId="0" applyFont="1" applyFill="1" applyBorder="1" applyAlignment="1">
      <alignment horizontal="center" vertical="center"/>
    </xf>
    <xf numFmtId="0" fontId="0" fillId="15" borderId="20" xfId="0" applyFill="1" applyBorder="1"/>
    <xf numFmtId="0" fontId="9" fillId="16" borderId="21" xfId="0" applyFont="1" applyFill="1" applyBorder="1" applyAlignment="1">
      <alignment horizontal="center" vertical="center"/>
    </xf>
    <xf numFmtId="0" fontId="18" fillId="16" borderId="0" xfId="0" applyFont="1" applyFill="1" applyAlignment="1">
      <alignment horizontal="right" vertical="center"/>
    </xf>
    <xf numFmtId="0" fontId="18" fillId="16" borderId="0" xfId="0" applyFont="1" applyFill="1" applyAlignment="1">
      <alignment horizontal="left" vertical="center"/>
    </xf>
  </cellXfs>
  <cellStyles count="17">
    <cellStyle name="Hipervínculo" xfId="11" builtinId="8"/>
    <cellStyle name="Millares" xfId="14" builtinId="3"/>
    <cellStyle name="Millares 2" xfId="1"/>
    <cellStyle name="Millares 2 2" xfId="15"/>
    <cellStyle name="Millares 3" xfId="16"/>
    <cellStyle name="Normal" xfId="0" builtinId="0"/>
    <cellStyle name="Normal 2" xfId="2"/>
    <cellStyle name="Normal 2 2" xfId="3"/>
    <cellStyle name="Normal 2 3" xfId="9"/>
    <cellStyle name="Normal 3" xfId="8"/>
    <cellStyle name="Normal 3 2" xfId="10"/>
    <cellStyle name="Normal 3 2 2" xfId="13"/>
    <cellStyle name="Normal 3 3" xfId="12"/>
    <cellStyle name="Normal 4" xfId="4"/>
    <cellStyle name="Normal 5" xfId="5"/>
    <cellStyle name="Normal 56" xfId="6"/>
    <cellStyle name="Porcentaje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tabColor rgb="FFCC6600"/>
  </sheetPr>
  <dimension ref="A1:E55"/>
  <sheetViews>
    <sheetView showGridLines="0" zoomScaleNormal="100" zoomScaleSheetLayoutView="100" workbookViewId="0">
      <pane ySplit="5" topLeftCell="A21" activePane="bottomLeft" state="frozen"/>
      <selection activeCell="A14" sqref="A14:B14"/>
      <selection pane="bottomLeft" activeCell="B47" sqref="B47"/>
    </sheetView>
  </sheetViews>
  <sheetFormatPr baseColWidth="10" defaultColWidth="12.85546875" defaultRowHeight="11.25" x14ac:dyDescent="0.2"/>
  <cols>
    <col min="1" max="1" width="14.7109375" style="6" customWidth="1"/>
    <col min="2" max="2" width="73.85546875" style="6" bestFit="1" customWidth="1"/>
    <col min="3" max="3" width="12.85546875" style="6" customWidth="1"/>
    <col min="4" max="16384" width="12.85546875" style="6"/>
  </cols>
  <sheetData>
    <row r="1" spans="1:4" ht="18.95" customHeight="1" x14ac:dyDescent="0.2">
      <c r="A1" s="183" t="s">
        <v>0</v>
      </c>
      <c r="B1" s="184"/>
      <c r="C1" s="166" t="s">
        <v>1</v>
      </c>
      <c r="D1" s="167" t="s">
        <v>2</v>
      </c>
    </row>
    <row r="2" spans="1:4" x14ac:dyDescent="0.2">
      <c r="A2" s="185" t="s">
        <v>3</v>
      </c>
      <c r="B2" s="184"/>
      <c r="C2" s="166" t="s">
        <v>4</v>
      </c>
      <c r="D2" s="168" t="s">
        <v>5</v>
      </c>
    </row>
    <row r="3" spans="1:4" x14ac:dyDescent="0.2">
      <c r="A3" s="183" t="s">
        <v>6</v>
      </c>
      <c r="B3" s="184"/>
      <c r="C3" s="166" t="s">
        <v>7</v>
      </c>
      <c r="D3" s="167">
        <v>1</v>
      </c>
    </row>
    <row r="4" spans="1:4" x14ac:dyDescent="0.2">
      <c r="A4" s="169" t="s">
        <v>8</v>
      </c>
      <c r="B4" s="169"/>
      <c r="C4" s="170"/>
      <c r="D4" s="171"/>
    </row>
    <row r="5" spans="1:4" ht="15" customHeight="1" x14ac:dyDescent="0.2">
      <c r="A5" s="16" t="s">
        <v>9</v>
      </c>
      <c r="B5" s="17" t="s">
        <v>10</v>
      </c>
    </row>
    <row r="6" spans="1:4" x14ac:dyDescent="0.2">
      <c r="A6" s="7"/>
      <c r="B6" s="8"/>
    </row>
    <row r="7" spans="1:4" x14ac:dyDescent="0.2">
      <c r="A7" s="9"/>
      <c r="B7" s="10" t="s">
        <v>11</v>
      </c>
    </row>
    <row r="8" spans="1:4" x14ac:dyDescent="0.2">
      <c r="A8" s="9"/>
      <c r="B8" s="10"/>
    </row>
    <row r="9" spans="1:4" x14ac:dyDescent="0.2">
      <c r="A9" s="9"/>
      <c r="B9" s="11" t="s">
        <v>12</v>
      </c>
    </row>
    <row r="10" spans="1:4" x14ac:dyDescent="0.2">
      <c r="A10" s="48" t="s">
        <v>40</v>
      </c>
      <c r="B10" s="49" t="s">
        <v>72</v>
      </c>
    </row>
    <row r="11" spans="1:4" x14ac:dyDescent="0.2">
      <c r="A11" s="48" t="s">
        <v>42</v>
      </c>
      <c r="B11" s="49" t="s">
        <v>46</v>
      </c>
    </row>
    <row r="12" spans="1:4" x14ac:dyDescent="0.2">
      <c r="A12" s="48" t="s">
        <v>13</v>
      </c>
      <c r="B12" s="49" t="s">
        <v>14</v>
      </c>
    </row>
    <row r="13" spans="1:4" x14ac:dyDescent="0.2">
      <c r="A13" s="48" t="s">
        <v>15</v>
      </c>
      <c r="B13" s="49" t="s">
        <v>16</v>
      </c>
    </row>
    <row r="14" spans="1:4" x14ac:dyDescent="0.2">
      <c r="A14" s="48" t="s">
        <v>17</v>
      </c>
      <c r="B14" s="49" t="s">
        <v>18</v>
      </c>
    </row>
    <row r="15" spans="1:4" x14ac:dyDescent="0.2">
      <c r="A15" s="48" t="s">
        <v>19</v>
      </c>
      <c r="B15" s="49" t="s">
        <v>20</v>
      </c>
    </row>
    <row r="16" spans="1:4" x14ac:dyDescent="0.2">
      <c r="A16" s="48" t="s">
        <v>21</v>
      </c>
      <c r="B16" s="49" t="s">
        <v>22</v>
      </c>
    </row>
    <row r="17" spans="1:2" x14ac:dyDescent="0.2">
      <c r="A17" s="48" t="s">
        <v>23</v>
      </c>
      <c r="B17" s="49" t="s">
        <v>24</v>
      </c>
    </row>
    <row r="18" spans="1:2" x14ac:dyDescent="0.2">
      <c r="A18" s="48" t="s">
        <v>25</v>
      </c>
      <c r="B18" s="49" t="s">
        <v>26</v>
      </c>
    </row>
    <row r="19" spans="1:2" x14ac:dyDescent="0.2">
      <c r="A19" s="48" t="s">
        <v>27</v>
      </c>
      <c r="B19" s="49" t="s">
        <v>28</v>
      </c>
    </row>
    <row r="20" spans="1:2" x14ac:dyDescent="0.2">
      <c r="A20" s="48" t="s">
        <v>29</v>
      </c>
      <c r="B20" s="49" t="s">
        <v>30</v>
      </c>
    </row>
    <row r="21" spans="1:2" x14ac:dyDescent="0.2">
      <c r="A21" s="48" t="s">
        <v>31</v>
      </c>
      <c r="B21" s="49" t="s">
        <v>32</v>
      </c>
    </row>
    <row r="22" spans="1:2" x14ac:dyDescent="0.2">
      <c r="A22" s="48" t="s">
        <v>33</v>
      </c>
      <c r="B22" s="49" t="s">
        <v>34</v>
      </c>
    </row>
    <row r="23" spans="1:2" x14ac:dyDescent="0.2">
      <c r="A23" s="48" t="s">
        <v>35</v>
      </c>
      <c r="B23" s="49" t="s">
        <v>36</v>
      </c>
    </row>
    <row r="24" spans="1:2" x14ac:dyDescent="0.2">
      <c r="A24" s="48" t="s">
        <v>37</v>
      </c>
      <c r="B24" s="49" t="s">
        <v>38</v>
      </c>
    </row>
    <row r="25" spans="1:2" x14ac:dyDescent="0.2">
      <c r="A25" s="48" t="s">
        <v>39</v>
      </c>
      <c r="B25" s="49" t="s">
        <v>641</v>
      </c>
    </row>
    <row r="26" spans="1:2" x14ac:dyDescent="0.2">
      <c r="A26" s="48" t="s">
        <v>642</v>
      </c>
      <c r="B26" s="49" t="s">
        <v>643</v>
      </c>
    </row>
    <row r="27" spans="1:2" x14ac:dyDescent="0.2">
      <c r="A27" s="48" t="s">
        <v>644</v>
      </c>
      <c r="B27" s="49" t="s">
        <v>645</v>
      </c>
    </row>
    <row r="28" spans="1:2" x14ac:dyDescent="0.2">
      <c r="A28" s="48" t="s">
        <v>47</v>
      </c>
      <c r="B28" s="49" t="s">
        <v>48</v>
      </c>
    </row>
    <row r="29" spans="1:2" x14ac:dyDescent="0.2">
      <c r="A29" s="48" t="s">
        <v>49</v>
      </c>
      <c r="B29" s="49" t="s">
        <v>50</v>
      </c>
    </row>
    <row r="30" spans="1:2" x14ac:dyDescent="0.2">
      <c r="A30" s="48" t="s">
        <v>51</v>
      </c>
      <c r="B30" s="49" t="s">
        <v>646</v>
      </c>
    </row>
    <row r="31" spans="1:2" x14ac:dyDescent="0.2">
      <c r="A31" s="48" t="s">
        <v>52</v>
      </c>
      <c r="B31" s="49" t="s">
        <v>647</v>
      </c>
    </row>
    <row r="32" spans="1:2" x14ac:dyDescent="0.2">
      <c r="A32" s="48" t="s">
        <v>53</v>
      </c>
      <c r="B32" s="49" t="s">
        <v>648</v>
      </c>
    </row>
    <row r="33" spans="1:5" x14ac:dyDescent="0.2">
      <c r="A33" s="48"/>
      <c r="B33" s="49"/>
    </row>
    <row r="34" spans="1:5" x14ac:dyDescent="0.2">
      <c r="A34" s="9"/>
      <c r="B34" s="11"/>
    </row>
    <row r="35" spans="1:5" x14ac:dyDescent="0.2">
      <c r="A35" s="48" t="s">
        <v>54</v>
      </c>
      <c r="B35" s="49" t="s">
        <v>55</v>
      </c>
    </row>
    <row r="36" spans="1:5" x14ac:dyDescent="0.2">
      <c r="A36" s="48" t="s">
        <v>56</v>
      </c>
      <c r="B36" s="49" t="s">
        <v>57</v>
      </c>
    </row>
    <row r="37" spans="1:5" x14ac:dyDescent="0.2">
      <c r="A37" s="9"/>
      <c r="B37" s="12"/>
    </row>
    <row r="38" spans="1:5" x14ac:dyDescent="0.2">
      <c r="A38" s="9"/>
      <c r="B38" s="10" t="s">
        <v>58</v>
      </c>
    </row>
    <row r="39" spans="1:5" x14ac:dyDescent="0.2">
      <c r="A39" s="9" t="s">
        <v>59</v>
      </c>
      <c r="B39" s="49" t="s">
        <v>60</v>
      </c>
    </row>
    <row r="40" spans="1:5" x14ac:dyDescent="0.2">
      <c r="A40" s="9"/>
      <c r="B40" s="49" t="s">
        <v>61</v>
      </c>
    </row>
    <row r="41" spans="1:5" x14ac:dyDescent="0.2">
      <c r="A41" s="9"/>
      <c r="B41" s="49" t="s">
        <v>62</v>
      </c>
    </row>
    <row r="42" spans="1:5" x14ac:dyDescent="0.2">
      <c r="A42" s="9"/>
      <c r="B42" s="49" t="s">
        <v>63</v>
      </c>
    </row>
    <row r="43" spans="1:5" ht="12" customHeight="1" thickBot="1" x14ac:dyDescent="0.25">
      <c r="A43" s="13"/>
      <c r="B43" s="14"/>
    </row>
    <row r="45" spans="1:5" ht="32.25" customHeight="1" x14ac:dyDescent="0.2">
      <c r="A45" s="186" t="s">
        <v>64</v>
      </c>
      <c r="B45" s="187"/>
      <c r="C45" s="100"/>
      <c r="D45" s="100"/>
      <c r="E45" s="100"/>
    </row>
    <row r="47" spans="1:5" x14ac:dyDescent="0.2">
      <c r="B47" s="164" t="s">
        <v>658</v>
      </c>
    </row>
    <row r="48" spans="1:5" ht="11.25" customHeight="1" x14ac:dyDescent="0.2">
      <c r="B48" s="164" t="s">
        <v>660</v>
      </c>
      <c r="C48" s="182" t="s">
        <v>665</v>
      </c>
      <c r="D48" s="182"/>
      <c r="E48" s="182"/>
    </row>
    <row r="49" spans="1:5" ht="11.25" customHeight="1" x14ac:dyDescent="0.2">
      <c r="A49" s="165"/>
      <c r="B49" s="164" t="s">
        <v>662</v>
      </c>
      <c r="C49" s="181" t="s">
        <v>661</v>
      </c>
      <c r="D49" s="181"/>
      <c r="E49" s="181"/>
    </row>
    <row r="50" spans="1:5" ht="11.25" customHeight="1" x14ac:dyDescent="0.2">
      <c r="C50" s="182" t="s">
        <v>664</v>
      </c>
      <c r="D50" s="182"/>
      <c r="E50" s="182"/>
    </row>
    <row r="55" spans="1:5" x14ac:dyDescent="0.2">
      <c r="B55" s="165"/>
      <c r="C55" s="165"/>
    </row>
  </sheetData>
  <mergeCells count="7">
    <mergeCell ref="C49:E49"/>
    <mergeCell ref="C48:E48"/>
    <mergeCell ref="C50:E50"/>
    <mergeCell ref="A1:B1"/>
    <mergeCell ref="A2:B2"/>
    <mergeCell ref="A3:B3"/>
    <mergeCell ref="A45:B45"/>
  </mergeCells>
  <dataValidations count="2">
    <dataValidation type="list" showInputMessage="1" showErrorMessage="1" prompt="Escoger el corte de la información, ya se trimestral (1 al 4) o anual (4)." sqref="D3:D4">
      <formula1>"1, 2, 3, 4"</formula1>
    </dataValidation>
    <dataValidation type="list" showInputMessage="1" showErrorMessage="1" prompt="Escoger el tipo de periodicidad, de acuerdo con su presentación ya sea trimestral en la cuenta pública (Anual)." sqref="D2">
      <formula1>"Trimestral, Anual"</formula1>
    </dataValidation>
  </dataValidations>
  <hyperlinks>
    <hyperlink ref="B10" location="ESF!A6" display="ESF-01"/>
    <hyperlink ref="A11" location="ESF!A13" display="ESF-02"/>
    <hyperlink ref="B11" location="ESF!A13" display="CONTRIBUCIONES POR RECUPERAR"/>
    <hyperlink ref="B12" location="ESF!A18" display="ESF-03"/>
    <hyperlink ref="A13" location="ESF!A30" display="BIENES DISPONIBLES PARA SU TRANSFORMACIÓN ESTIMACIONES Y DETERIOROS"/>
    <hyperlink ref="B13" location="ESF!A30" display="BIENES DISPONIBLES PARA SU TRANSFORMACIÓN ESTIMACIONES Y DETERIOROS"/>
    <hyperlink ref="A14" location="ESF!A39" display="ALMACENES"/>
    <hyperlink ref="B14" location="ESF!A39" display="ALMACENES"/>
    <hyperlink ref="A15" location="ESF!A44" display="FIDEICOMISOS, MANDATOS Y CONTRATOS ANÁLOGOS"/>
    <hyperlink ref="B15" location="ESF!A44" display="FIDEICOMISOS, MANDATOS Y CONTRATOS ANÁLOGOS"/>
    <hyperlink ref="A16" location="ESF!A48" display="PARTICIPACIONES Y APORTACIONES DE CAPITAL"/>
    <hyperlink ref="B16" location="ESF!A48" display="PARTICIPACIONES Y APORTACIONES DE CAPITAL"/>
    <hyperlink ref="A17" location="ESF!A52" display="BIENES MUEBLES E INMUEBLES"/>
    <hyperlink ref="B17" location="ESF!A52" display="BIENES MUEBLES E INMUEBLES"/>
    <hyperlink ref="A18" location="ESF!A72" display="INTANGIBLES Y DIFERIDOS"/>
    <hyperlink ref="B18" location="ESF!A72" display="INTANGIBLES Y DIFERIDOS"/>
    <hyperlink ref="A19" location="ESF!A88" display="ESTIMACIONES Y DETERIOROS"/>
    <hyperlink ref="B19" location="ESF!A88" display="ESTIMACIONES Y DETERIOROS"/>
    <hyperlink ref="A20" location="ESF!A94" display="OTROS ACTIVOS NO CIRCULANTES"/>
    <hyperlink ref="B20" location="ESF!A94" display="OTROS ACTIVOS NO CIRCULANTES"/>
    <hyperlink ref="A21" location="ESF!A101" display="CUENTAS Y DOCUMENTOS POR PAGAR"/>
    <hyperlink ref="B21" location="ESF!A101" display="CUENTAS Y DOCUMENTOS POR PAGAR"/>
    <hyperlink ref="A22" location="ESF!A118" display="FONDOS Y BIENES DE TERCEROS"/>
    <hyperlink ref="B22" location="ESF!A118" display="FONDOS Y BIENES DE TERCEROS"/>
    <hyperlink ref="A23" location="ESF!A135" display="OTROS PASIVOS CIRCULANTES"/>
    <hyperlink ref="B23" location="ESF!A135" display="OTROS PASIVOS CIRCULANTES"/>
    <hyperlink ref="B24" location="ACT!A6" display="ACT-01"/>
    <hyperlink ref="B25" location="ACT!A56" display="ACT-02"/>
    <hyperlink ref="A26" location="ACT!A71" display="OTROS INGRESOS"/>
    <hyperlink ref="B26" location="ACT!A71" display="OTROS INGRESOS"/>
    <hyperlink ref="B27" location="ACT!A96" display="ACT-04"/>
    <hyperlink ref="B28" location="VHP!A6" display="VHP-01"/>
    <hyperlink ref="B29" location="VHP!A12" display="VHP-02"/>
    <hyperlink ref="B30" location="EFE!A6" display="EFE-01"/>
    <hyperlink ref="B31" location="EFE!A18" display="EFE-02"/>
    <hyperlink ref="A32" location="EFE!A45" display="EFE-03"/>
    <hyperlink ref="B32" location="EFE!A45" display="CONCILIACIÓN DEL FLUJO DE EFECTIVO"/>
    <hyperlink ref="B35" location="Conciliacion_Ig!B4" display="CONCILIACIÓN ENTRE LOS INGRESOS PRESUPUESTARIOS Y CONTABLES"/>
    <hyperlink ref="B36" location="Conciliacion_Eg!B4" display="CONCILIACIÓN ENTRE LOS EGRESOS PRESUPUESTARIOS Y LOS GASTOS CONTABLES"/>
    <hyperlink ref="B39" location="Memoria!A8" display="CONTABLES"/>
    <hyperlink ref="B40" location="Memoria!A35" display="PRESUPUESTALES"/>
    <hyperlink ref="B41" location="Memoria!B37" display="INGRESOS"/>
    <hyperlink ref="B42" location="Memoria!B46" display="EGRESOS"/>
  </hyperlinks>
  <pageMargins left="0.23622047244094491" right="0.23622047244094491" top="0.74803149606299213" bottom="0.74803149606299213" header="0.31496062992125984" footer="0.31496062992125984"/>
  <pageSetup scale="85" orientation="landscape" r:id="rId1"/>
  <headerFooter>
    <oddHeader>&amp;CNOTAS A LOS ESTADOS FINANCIEROS</oddHeader>
    <oddFooter>&amp;L&amp;F&amp;R&amp;A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workbookViewId="0">
      <selection activeCell="B26" sqref="B26:D29"/>
    </sheetView>
  </sheetViews>
  <sheetFormatPr baseColWidth="10" defaultRowHeight="15" x14ac:dyDescent="0.25"/>
  <cols>
    <col min="2" max="2" width="65.140625" customWidth="1"/>
    <col min="3" max="3" width="33.28515625" customWidth="1"/>
  </cols>
  <sheetData>
    <row r="1" spans="1:3" x14ac:dyDescent="0.25">
      <c r="A1" s="200" t="s">
        <v>0</v>
      </c>
      <c r="B1" s="201"/>
      <c r="C1" s="202"/>
    </row>
    <row r="2" spans="1:3" x14ac:dyDescent="0.25">
      <c r="A2" s="203" t="s">
        <v>542</v>
      </c>
      <c r="B2" s="190"/>
      <c r="C2" s="190"/>
    </row>
    <row r="3" spans="1:3" x14ac:dyDescent="0.25">
      <c r="A3" s="204" t="s">
        <v>6</v>
      </c>
      <c r="B3" s="205"/>
      <c r="C3" s="206"/>
    </row>
    <row r="4" spans="1:3" x14ac:dyDescent="0.25">
      <c r="A4" s="207" t="s">
        <v>543</v>
      </c>
      <c r="B4" s="208"/>
      <c r="C4" s="208"/>
    </row>
    <row r="5" spans="1:3" x14ac:dyDescent="0.25">
      <c r="A5" s="209" t="s">
        <v>544</v>
      </c>
      <c r="B5" s="210"/>
      <c r="C5" s="131">
        <v>2024</v>
      </c>
    </row>
    <row r="6" spans="1:3" x14ac:dyDescent="0.25">
      <c r="A6" s="132" t="s">
        <v>545</v>
      </c>
      <c r="B6" s="132"/>
      <c r="C6" s="134">
        <v>64950203.939999998</v>
      </c>
    </row>
    <row r="7" spans="1:3" ht="8.25" customHeight="1" x14ac:dyDescent="0.25">
      <c r="A7" s="196"/>
      <c r="B7" s="196"/>
      <c r="C7" s="136"/>
    </row>
    <row r="8" spans="1:3" x14ac:dyDescent="0.25">
      <c r="A8" s="137" t="s">
        <v>546</v>
      </c>
      <c r="B8" s="137"/>
      <c r="C8" s="138">
        <v>0</v>
      </c>
    </row>
    <row r="9" spans="1:3" x14ac:dyDescent="0.25">
      <c r="A9" s="139" t="s">
        <v>547</v>
      </c>
      <c r="B9" s="140" t="s">
        <v>132</v>
      </c>
      <c r="C9" s="141">
        <v>0</v>
      </c>
    </row>
    <row r="10" spans="1:3" x14ac:dyDescent="0.25">
      <c r="A10" s="142" t="s">
        <v>548</v>
      </c>
      <c r="B10" s="143" t="s">
        <v>549</v>
      </c>
      <c r="C10" s="141">
        <v>0</v>
      </c>
    </row>
    <row r="11" spans="1:3" x14ac:dyDescent="0.25">
      <c r="A11" s="142" t="s">
        <v>550</v>
      </c>
      <c r="B11" s="143" t="s">
        <v>141</v>
      </c>
      <c r="C11" s="141">
        <v>0</v>
      </c>
    </row>
    <row r="12" spans="1:3" x14ac:dyDescent="0.25">
      <c r="A12" s="142" t="s">
        <v>551</v>
      </c>
      <c r="B12" s="143" t="s">
        <v>142</v>
      </c>
      <c r="C12" s="141">
        <v>0</v>
      </c>
    </row>
    <row r="13" spans="1:3" x14ac:dyDescent="0.25">
      <c r="A13" s="142" t="s">
        <v>552</v>
      </c>
      <c r="B13" s="143" t="s">
        <v>143</v>
      </c>
      <c r="C13" s="141">
        <v>0</v>
      </c>
    </row>
    <row r="14" spans="1:3" x14ac:dyDescent="0.25">
      <c r="A14" s="144" t="s">
        <v>553</v>
      </c>
      <c r="B14" s="140" t="s">
        <v>554</v>
      </c>
      <c r="C14" s="141">
        <v>0</v>
      </c>
    </row>
    <row r="15" spans="1:3" ht="7.5" customHeight="1" x14ac:dyDescent="0.25">
      <c r="A15" s="196"/>
      <c r="B15" s="196"/>
      <c r="C15" s="145"/>
    </row>
    <row r="16" spans="1:3" x14ac:dyDescent="0.25">
      <c r="A16" s="197" t="s">
        <v>654</v>
      </c>
      <c r="B16" s="198"/>
      <c r="C16" s="138">
        <v>0</v>
      </c>
    </row>
    <row r="17" spans="1:4" x14ac:dyDescent="0.25">
      <c r="A17" s="144">
        <v>3.1</v>
      </c>
      <c r="B17" s="143" t="s">
        <v>555</v>
      </c>
      <c r="C17" s="141">
        <v>0</v>
      </c>
    </row>
    <row r="18" spans="1:4" x14ac:dyDescent="0.25">
      <c r="A18" s="146">
        <v>3.2</v>
      </c>
      <c r="B18" s="143" t="s">
        <v>556</v>
      </c>
      <c r="C18" s="141">
        <v>0</v>
      </c>
    </row>
    <row r="19" spans="1:4" x14ac:dyDescent="0.25">
      <c r="A19" s="146">
        <v>3.3</v>
      </c>
      <c r="B19" s="140" t="s">
        <v>557</v>
      </c>
      <c r="C19" s="147">
        <v>0</v>
      </c>
    </row>
    <row r="20" spans="1:4" x14ac:dyDescent="0.25">
      <c r="A20" s="196"/>
      <c r="B20" s="196"/>
      <c r="C20" s="148"/>
    </row>
    <row r="21" spans="1:4" x14ac:dyDescent="0.25">
      <c r="A21" s="149" t="s">
        <v>558</v>
      </c>
      <c r="B21" s="149"/>
      <c r="C21" s="134">
        <v>64950203.939999998</v>
      </c>
    </row>
    <row r="22" spans="1:4" x14ac:dyDescent="0.25">
      <c r="A22" s="199"/>
      <c r="B22" s="199"/>
      <c r="C22" s="135"/>
    </row>
    <row r="23" spans="1:4" x14ac:dyDescent="0.25">
      <c r="A23" s="135"/>
      <c r="B23" s="135" t="s">
        <v>64</v>
      </c>
      <c r="C23" s="135"/>
    </row>
    <row r="26" spans="1:4" x14ac:dyDescent="0.25">
      <c r="B26" s="180"/>
      <c r="C26" s="172"/>
      <c r="D26" s="172"/>
    </row>
    <row r="27" spans="1:4" x14ac:dyDescent="0.25">
      <c r="B27" s="164" t="s">
        <v>658</v>
      </c>
      <c r="C27" s="182" t="s">
        <v>659</v>
      </c>
      <c r="D27" s="182"/>
    </row>
    <row r="28" spans="1:4" x14ac:dyDescent="0.25">
      <c r="B28" s="164" t="s">
        <v>660</v>
      </c>
      <c r="C28" s="182" t="s">
        <v>661</v>
      </c>
      <c r="D28" s="182"/>
    </row>
    <row r="29" spans="1:4" x14ac:dyDescent="0.25">
      <c r="B29" s="164" t="s">
        <v>662</v>
      </c>
      <c r="C29" s="182" t="s">
        <v>663</v>
      </c>
      <c r="D29" s="182"/>
    </row>
    <row r="30" spans="1:4" x14ac:dyDescent="0.25">
      <c r="B30" s="180"/>
      <c r="C30" s="172"/>
      <c r="D30" s="172"/>
    </row>
    <row r="31" spans="1:4" x14ac:dyDescent="0.25">
      <c r="B31" s="180"/>
      <c r="C31" s="172"/>
      <c r="D31" s="172"/>
    </row>
  </sheetData>
  <mergeCells count="13">
    <mergeCell ref="A7:B7"/>
    <mergeCell ref="A1:C1"/>
    <mergeCell ref="A2:C2"/>
    <mergeCell ref="A3:C3"/>
    <mergeCell ref="A4:C4"/>
    <mergeCell ref="A5:B5"/>
    <mergeCell ref="C27:D27"/>
    <mergeCell ref="C28:D28"/>
    <mergeCell ref="C29:D29"/>
    <mergeCell ref="A15:B15"/>
    <mergeCell ref="A16:B16"/>
    <mergeCell ref="A20:B20"/>
    <mergeCell ref="A22:B22"/>
  </mergeCells>
  <pageMargins left="0.7" right="0.7" top="0.75" bottom="0.75" header="0.3" footer="0.3"/>
  <pageSetup paperSize="9"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E48"/>
  <sheetViews>
    <sheetView showGridLines="0" topLeftCell="A10" workbookViewId="0">
      <selection activeCell="B44" sqref="B44:D48"/>
    </sheetView>
  </sheetViews>
  <sheetFormatPr baseColWidth="10" defaultColWidth="11.42578125" defaultRowHeight="11.25" x14ac:dyDescent="0.2"/>
  <cols>
    <col min="1" max="1" width="3.7109375" style="44" customWidth="1"/>
    <col min="2" max="2" width="79.5703125" style="44" customWidth="1"/>
    <col min="3" max="3" width="51.140625" style="44" customWidth="1"/>
    <col min="4" max="4" width="14.140625" style="44" bestFit="1" customWidth="1"/>
    <col min="5" max="16384" width="11.42578125" style="44"/>
  </cols>
  <sheetData>
    <row r="1" spans="1:3" s="45" customFormat="1" ht="18.95" customHeight="1" x14ac:dyDescent="0.25">
      <c r="A1" s="213" t="s">
        <v>0</v>
      </c>
      <c r="B1" s="201"/>
      <c r="C1" s="202"/>
    </row>
    <row r="2" spans="1:3" s="45" customFormat="1" ht="18.95" customHeight="1" x14ac:dyDescent="0.25">
      <c r="A2" s="214" t="s">
        <v>559</v>
      </c>
      <c r="B2" s="215"/>
      <c r="C2" s="206"/>
    </row>
    <row r="3" spans="1:3" s="45" customFormat="1" ht="18.95" customHeight="1" x14ac:dyDescent="0.25">
      <c r="A3" s="214" t="s">
        <v>6</v>
      </c>
      <c r="B3" s="215"/>
      <c r="C3" s="206"/>
    </row>
    <row r="4" spans="1:3" ht="15" x14ac:dyDescent="0.25">
      <c r="A4" s="216" t="s">
        <v>543</v>
      </c>
      <c r="B4" s="217"/>
      <c r="C4" s="218"/>
    </row>
    <row r="5" spans="1:3" ht="15" customHeight="1" x14ac:dyDescent="0.25">
      <c r="A5" s="219" t="s">
        <v>544</v>
      </c>
      <c r="B5" s="220"/>
      <c r="C5" s="221">
        <v>2024</v>
      </c>
    </row>
    <row r="6" spans="1:3" x14ac:dyDescent="0.2">
      <c r="A6" s="72" t="s">
        <v>560</v>
      </c>
      <c r="B6" s="59"/>
      <c r="C6" s="65">
        <v>65272585.315999992</v>
      </c>
    </row>
    <row r="7" spans="1:3" x14ac:dyDescent="0.2">
      <c r="A7" s="66"/>
      <c r="B7" s="61"/>
      <c r="C7" s="67"/>
    </row>
    <row r="8" spans="1:3" x14ac:dyDescent="0.2">
      <c r="A8" s="63" t="s">
        <v>561</v>
      </c>
      <c r="B8" s="68"/>
      <c r="C8" s="62">
        <v>3344579.549999984</v>
      </c>
    </row>
    <row r="9" spans="1:3" x14ac:dyDescent="0.2">
      <c r="A9" s="73">
        <v>2.1</v>
      </c>
      <c r="B9" s="74" t="s">
        <v>161</v>
      </c>
      <c r="C9" s="75">
        <v>0</v>
      </c>
    </row>
    <row r="10" spans="1:3" x14ac:dyDescent="0.2">
      <c r="A10" s="73">
        <v>2.2000000000000002</v>
      </c>
      <c r="B10" s="74" t="s">
        <v>158</v>
      </c>
      <c r="C10" s="75">
        <v>0</v>
      </c>
    </row>
    <row r="11" spans="1:3" x14ac:dyDescent="0.2">
      <c r="A11" s="82">
        <v>2.2999999999999998</v>
      </c>
      <c r="B11" s="64" t="s">
        <v>333</v>
      </c>
      <c r="C11" s="75">
        <v>36916.65</v>
      </c>
    </row>
    <row r="12" spans="1:3" x14ac:dyDescent="0.2">
      <c r="A12" s="82">
        <v>2.4</v>
      </c>
      <c r="B12" s="64" t="s">
        <v>334</v>
      </c>
      <c r="C12" s="75">
        <v>0</v>
      </c>
    </row>
    <row r="13" spans="1:3" x14ac:dyDescent="0.2">
      <c r="A13" s="82">
        <v>2.5</v>
      </c>
      <c r="B13" s="64" t="s">
        <v>335</v>
      </c>
      <c r="C13" s="75">
        <v>0</v>
      </c>
    </row>
    <row r="14" spans="1:3" x14ac:dyDescent="0.2">
      <c r="A14" s="82">
        <v>2.6</v>
      </c>
      <c r="B14" s="64" t="s">
        <v>336</v>
      </c>
      <c r="C14" s="75">
        <v>73256.89</v>
      </c>
    </row>
    <row r="15" spans="1:3" x14ac:dyDescent="0.2">
      <c r="A15" s="82">
        <v>2.7</v>
      </c>
      <c r="B15" s="64" t="s">
        <v>337</v>
      </c>
      <c r="C15" s="75">
        <v>0</v>
      </c>
    </row>
    <row r="16" spans="1:3" x14ac:dyDescent="0.2">
      <c r="A16" s="82">
        <v>2.8</v>
      </c>
      <c r="B16" s="64" t="s">
        <v>338</v>
      </c>
      <c r="C16" s="75">
        <v>363631.73</v>
      </c>
    </row>
    <row r="17" spans="1:3" x14ac:dyDescent="0.2">
      <c r="A17" s="82">
        <v>2.9</v>
      </c>
      <c r="B17" s="64" t="s">
        <v>340</v>
      </c>
      <c r="C17" s="75">
        <v>0</v>
      </c>
    </row>
    <row r="18" spans="1:3" x14ac:dyDescent="0.2">
      <c r="A18" s="82" t="s">
        <v>562</v>
      </c>
      <c r="B18" s="64" t="s">
        <v>563</v>
      </c>
      <c r="C18" s="75">
        <v>1435387.139999992</v>
      </c>
    </row>
    <row r="19" spans="1:3" x14ac:dyDescent="0.2">
      <c r="A19" s="82" t="s">
        <v>564</v>
      </c>
      <c r="B19" s="64" t="s">
        <v>344</v>
      </c>
      <c r="C19" s="75">
        <v>358738.28</v>
      </c>
    </row>
    <row r="20" spans="1:3" x14ac:dyDescent="0.2">
      <c r="A20" s="82" t="s">
        <v>565</v>
      </c>
      <c r="B20" s="64" t="s">
        <v>566</v>
      </c>
      <c r="C20" s="75">
        <v>0</v>
      </c>
    </row>
    <row r="21" spans="1:3" x14ac:dyDescent="0.2">
      <c r="A21" s="82" t="s">
        <v>567</v>
      </c>
      <c r="B21" s="64" t="s">
        <v>568</v>
      </c>
      <c r="C21" s="75">
        <v>0</v>
      </c>
    </row>
    <row r="22" spans="1:3" x14ac:dyDescent="0.2">
      <c r="A22" s="82" t="s">
        <v>569</v>
      </c>
      <c r="B22" s="64" t="s">
        <v>570</v>
      </c>
      <c r="C22" s="75">
        <v>0</v>
      </c>
    </row>
    <row r="23" spans="1:3" x14ac:dyDescent="0.2">
      <c r="A23" s="82" t="s">
        <v>571</v>
      </c>
      <c r="B23" s="64" t="s">
        <v>572</v>
      </c>
      <c r="C23" s="75">
        <v>0</v>
      </c>
    </row>
    <row r="24" spans="1:3" x14ac:dyDescent="0.2">
      <c r="A24" s="82" t="s">
        <v>573</v>
      </c>
      <c r="B24" s="64" t="s">
        <v>574</v>
      </c>
      <c r="C24" s="75">
        <v>0</v>
      </c>
    </row>
    <row r="25" spans="1:3" x14ac:dyDescent="0.2">
      <c r="A25" s="82" t="s">
        <v>575</v>
      </c>
      <c r="B25" s="64" t="s">
        <v>576</v>
      </c>
      <c r="C25" s="75">
        <v>0</v>
      </c>
    </row>
    <row r="26" spans="1:3" x14ac:dyDescent="0.2">
      <c r="A26" s="82" t="s">
        <v>577</v>
      </c>
      <c r="B26" s="64" t="s">
        <v>578</v>
      </c>
      <c r="C26" s="75">
        <v>0</v>
      </c>
    </row>
    <row r="27" spans="1:3" x14ac:dyDescent="0.2">
      <c r="A27" s="82" t="s">
        <v>579</v>
      </c>
      <c r="B27" s="64" t="s">
        <v>580</v>
      </c>
      <c r="C27" s="75">
        <v>0</v>
      </c>
    </row>
    <row r="28" spans="1:3" x14ac:dyDescent="0.2">
      <c r="A28" s="82" t="s">
        <v>581</v>
      </c>
      <c r="B28" s="64" t="s">
        <v>582</v>
      </c>
      <c r="C28" s="75">
        <v>0</v>
      </c>
    </row>
    <row r="29" spans="1:3" x14ac:dyDescent="0.2">
      <c r="A29" s="82" t="s">
        <v>583</v>
      </c>
      <c r="B29" s="74" t="s">
        <v>584</v>
      </c>
      <c r="C29" s="75">
        <v>1076648.859999992</v>
      </c>
    </row>
    <row r="30" spans="1:3" x14ac:dyDescent="0.2">
      <c r="A30" s="83"/>
      <c r="B30" s="76"/>
      <c r="C30" s="77"/>
    </row>
    <row r="31" spans="1:3" x14ac:dyDescent="0.2">
      <c r="A31" s="78" t="s">
        <v>585</v>
      </c>
      <c r="B31" s="79"/>
      <c r="C31" s="80">
        <v>0</v>
      </c>
    </row>
    <row r="32" spans="1:3" x14ac:dyDescent="0.2">
      <c r="A32" s="82" t="s">
        <v>586</v>
      </c>
      <c r="B32" s="64" t="s">
        <v>231</v>
      </c>
      <c r="C32" s="75">
        <v>0</v>
      </c>
    </row>
    <row r="33" spans="1:5" x14ac:dyDescent="0.2">
      <c r="A33" s="82" t="s">
        <v>587</v>
      </c>
      <c r="B33" s="64" t="s">
        <v>240</v>
      </c>
      <c r="C33" s="75">
        <v>0</v>
      </c>
    </row>
    <row r="34" spans="1:5" x14ac:dyDescent="0.2">
      <c r="A34" s="82" t="s">
        <v>588</v>
      </c>
      <c r="B34" s="64" t="s">
        <v>243</v>
      </c>
      <c r="C34" s="75">
        <v>0</v>
      </c>
    </row>
    <row r="35" spans="1:5" x14ac:dyDescent="0.2">
      <c r="A35" s="129" t="s">
        <v>652</v>
      </c>
      <c r="B35" s="130" t="s">
        <v>249</v>
      </c>
      <c r="C35" s="75">
        <v>0</v>
      </c>
    </row>
    <row r="36" spans="1:5" x14ac:dyDescent="0.2">
      <c r="A36" s="129" t="s">
        <v>653</v>
      </c>
      <c r="B36" s="130" t="s">
        <v>259</v>
      </c>
      <c r="C36" s="75">
        <v>0</v>
      </c>
    </row>
    <row r="37" spans="1:5" x14ac:dyDescent="0.2">
      <c r="A37" s="82" t="s">
        <v>589</v>
      </c>
      <c r="B37" s="143" t="s">
        <v>655</v>
      </c>
      <c r="C37" s="75">
        <v>0</v>
      </c>
    </row>
    <row r="38" spans="1:5" x14ac:dyDescent="0.2">
      <c r="A38" s="82" t="s">
        <v>590</v>
      </c>
      <c r="B38" s="74" t="s">
        <v>591</v>
      </c>
      <c r="C38" s="81">
        <v>0</v>
      </c>
    </row>
    <row r="39" spans="1:5" x14ac:dyDescent="0.2">
      <c r="A39" s="66"/>
      <c r="B39" s="69"/>
      <c r="C39" s="70"/>
    </row>
    <row r="40" spans="1:5" ht="15" x14ac:dyDescent="0.25">
      <c r="A40" s="71" t="s">
        <v>592</v>
      </c>
      <c r="B40" s="59"/>
      <c r="C40" s="60">
        <v>61928005.76600001</v>
      </c>
      <c r="D40" s="126"/>
      <c r="E40" s="106"/>
    </row>
    <row r="42" spans="1:5" x14ac:dyDescent="0.2">
      <c r="B42" s="31" t="s">
        <v>64</v>
      </c>
    </row>
    <row r="45" spans="1:5" x14ac:dyDescent="0.2">
      <c r="B45" s="180"/>
      <c r="C45" s="172"/>
      <c r="D45" s="172"/>
    </row>
    <row r="46" spans="1:5" x14ac:dyDescent="0.2">
      <c r="B46" s="164" t="s">
        <v>658</v>
      </c>
      <c r="C46" s="182" t="s">
        <v>659</v>
      </c>
      <c r="D46" s="182"/>
    </row>
    <row r="47" spans="1:5" x14ac:dyDescent="0.2">
      <c r="B47" s="164" t="s">
        <v>660</v>
      </c>
      <c r="C47" s="182" t="s">
        <v>661</v>
      </c>
      <c r="D47" s="182"/>
    </row>
    <row r="48" spans="1:5" x14ac:dyDescent="0.2">
      <c r="B48" s="164" t="s">
        <v>662</v>
      </c>
      <c r="C48" s="182" t="s">
        <v>663</v>
      </c>
      <c r="D48" s="182"/>
    </row>
  </sheetData>
  <mergeCells count="8">
    <mergeCell ref="C46:D46"/>
    <mergeCell ref="C47:D47"/>
    <mergeCell ref="C48:D48"/>
    <mergeCell ref="A1:C1"/>
    <mergeCell ref="A2:C2"/>
    <mergeCell ref="A3:C3"/>
    <mergeCell ref="A4:C4"/>
    <mergeCell ref="A5:B5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3"/>
  <sheetViews>
    <sheetView tabSelected="1" zoomScale="90" zoomScaleNormal="90" workbookViewId="0">
      <selection activeCell="H22" sqref="H22"/>
    </sheetView>
  </sheetViews>
  <sheetFormatPr baseColWidth="10" defaultRowHeight="15" x14ac:dyDescent="0.25"/>
  <cols>
    <col min="1" max="1" width="7.140625" customWidth="1"/>
    <col min="2" max="2" width="58.140625" customWidth="1"/>
    <col min="3" max="3" width="17.42578125" customWidth="1"/>
    <col min="4" max="4" width="9.85546875" customWidth="1"/>
    <col min="7" max="7" width="9" customWidth="1"/>
    <col min="8" max="8" width="7.140625" customWidth="1"/>
    <col min="9" max="9" width="7.28515625" customWidth="1"/>
  </cols>
  <sheetData>
    <row r="1" spans="1:10" x14ac:dyDescent="0.25">
      <c r="A1" s="192" t="s">
        <v>0</v>
      </c>
      <c r="B1" s="193"/>
      <c r="C1" s="193"/>
      <c r="D1" s="193"/>
      <c r="E1" s="193"/>
      <c r="F1" s="193"/>
      <c r="G1" s="222" t="s">
        <v>1</v>
      </c>
      <c r="H1" s="223">
        <v>2024</v>
      </c>
      <c r="I1" s="135"/>
      <c r="J1" s="135"/>
    </row>
    <row r="2" spans="1:10" x14ac:dyDescent="0.25">
      <c r="A2" s="190" t="s">
        <v>593</v>
      </c>
      <c r="B2" s="190"/>
      <c r="C2" s="190"/>
      <c r="D2" s="190"/>
      <c r="E2" s="190"/>
      <c r="F2" s="190"/>
      <c r="G2" s="222" t="s">
        <v>4</v>
      </c>
      <c r="H2" s="223" t="s">
        <v>5</v>
      </c>
      <c r="I2" s="135"/>
      <c r="J2" s="135"/>
    </row>
    <row r="3" spans="1:10" x14ac:dyDescent="0.25">
      <c r="A3" s="192" t="s">
        <v>6</v>
      </c>
      <c r="B3" s="193"/>
      <c r="C3" s="193"/>
      <c r="D3" s="193"/>
      <c r="E3" s="193"/>
      <c r="F3" s="193"/>
      <c r="G3" s="222" t="s">
        <v>7</v>
      </c>
      <c r="H3" s="223">
        <v>1</v>
      </c>
      <c r="I3" s="135"/>
      <c r="J3" s="135"/>
    </row>
    <row r="4" spans="1:10" x14ac:dyDescent="0.25">
      <c r="A4" s="190" t="s">
        <v>8</v>
      </c>
      <c r="B4" s="190"/>
      <c r="C4" s="190"/>
      <c r="D4" s="190"/>
      <c r="E4" s="190"/>
      <c r="F4" s="190"/>
      <c r="G4" s="222"/>
      <c r="H4" s="223"/>
      <c r="I4" s="135"/>
      <c r="J4" s="135"/>
    </row>
    <row r="5" spans="1:10" x14ac:dyDescent="0.25">
      <c r="A5" s="150" t="s">
        <v>66</v>
      </c>
      <c r="B5" s="127"/>
      <c r="C5" s="127"/>
      <c r="D5" s="127"/>
      <c r="E5" s="127"/>
      <c r="F5" s="127"/>
      <c r="G5" s="127"/>
      <c r="H5" s="127"/>
      <c r="I5" s="135"/>
      <c r="J5" s="135"/>
    </row>
    <row r="6" spans="1:10" x14ac:dyDescent="0.25">
      <c r="A6" s="135"/>
      <c r="B6" s="135"/>
      <c r="C6" s="135"/>
      <c r="D6" s="135"/>
      <c r="E6" s="135"/>
      <c r="F6" s="135"/>
      <c r="G6" s="135"/>
      <c r="H6" s="135"/>
      <c r="I6" s="135"/>
      <c r="J6" s="135"/>
    </row>
    <row r="7" spans="1:10" x14ac:dyDescent="0.25">
      <c r="A7" s="135"/>
      <c r="B7" s="135"/>
      <c r="C7" s="135"/>
      <c r="D7" s="135"/>
      <c r="E7" s="135"/>
      <c r="F7" s="135"/>
      <c r="G7" s="135"/>
      <c r="H7" s="135"/>
      <c r="I7" s="135"/>
      <c r="J7" s="135"/>
    </row>
    <row r="8" spans="1:10" ht="42" customHeight="1" x14ac:dyDescent="0.25">
      <c r="A8" s="151" t="s">
        <v>67</v>
      </c>
      <c r="B8" s="151" t="s">
        <v>544</v>
      </c>
      <c r="C8" s="152" t="s">
        <v>594</v>
      </c>
      <c r="D8" s="152" t="s">
        <v>595</v>
      </c>
      <c r="E8" s="152" t="s">
        <v>596</v>
      </c>
      <c r="F8" s="152" t="s">
        <v>597</v>
      </c>
      <c r="G8" s="152" t="s">
        <v>598</v>
      </c>
      <c r="H8" s="152" t="s">
        <v>599</v>
      </c>
      <c r="I8" s="152" t="s">
        <v>600</v>
      </c>
      <c r="J8" s="152" t="s">
        <v>601</v>
      </c>
    </row>
    <row r="9" spans="1:10" x14ac:dyDescent="0.25">
      <c r="A9" s="153">
        <v>7000</v>
      </c>
      <c r="B9" s="154" t="s">
        <v>602</v>
      </c>
      <c r="C9" s="133"/>
      <c r="D9" s="133"/>
      <c r="E9" s="133"/>
      <c r="F9" s="133"/>
      <c r="G9" s="133"/>
      <c r="H9" s="133"/>
      <c r="I9" s="133"/>
      <c r="J9" s="133"/>
    </row>
    <row r="10" spans="1:10" x14ac:dyDescent="0.25">
      <c r="A10" s="135">
        <v>7110</v>
      </c>
      <c r="B10" s="155" t="s">
        <v>598</v>
      </c>
      <c r="C10" s="163">
        <v>0</v>
      </c>
      <c r="D10" s="163">
        <v>0</v>
      </c>
      <c r="E10" s="163">
        <v>0</v>
      </c>
      <c r="F10" s="163">
        <v>0</v>
      </c>
      <c r="G10" s="135"/>
      <c r="H10" s="135"/>
      <c r="I10" s="135"/>
      <c r="J10" s="135"/>
    </row>
    <row r="11" spans="1:10" x14ac:dyDescent="0.25">
      <c r="A11" s="135">
        <v>7120</v>
      </c>
      <c r="B11" s="155" t="s">
        <v>603</v>
      </c>
      <c r="C11" s="163">
        <v>0</v>
      </c>
      <c r="D11" s="163">
        <v>0</v>
      </c>
      <c r="E11" s="163">
        <v>0</v>
      </c>
      <c r="F11" s="163">
        <v>0</v>
      </c>
      <c r="G11" s="135"/>
      <c r="H11" s="135"/>
      <c r="I11" s="135"/>
      <c r="J11" s="135"/>
    </row>
    <row r="12" spans="1:10" x14ac:dyDescent="0.25">
      <c r="A12" s="135">
        <v>7130</v>
      </c>
      <c r="B12" s="155" t="s">
        <v>604</v>
      </c>
      <c r="C12" s="163">
        <v>0</v>
      </c>
      <c r="D12" s="163">
        <v>0</v>
      </c>
      <c r="E12" s="163">
        <v>0</v>
      </c>
      <c r="F12" s="163">
        <v>0</v>
      </c>
      <c r="G12" s="135"/>
      <c r="H12" s="135"/>
      <c r="I12" s="135"/>
      <c r="J12" s="135"/>
    </row>
    <row r="13" spans="1:10" x14ac:dyDescent="0.25">
      <c r="A13" s="135">
        <v>7140</v>
      </c>
      <c r="B13" s="155" t="s">
        <v>605</v>
      </c>
      <c r="C13" s="163">
        <v>0</v>
      </c>
      <c r="D13" s="163">
        <v>0</v>
      </c>
      <c r="E13" s="163">
        <v>0</v>
      </c>
      <c r="F13" s="163">
        <v>0</v>
      </c>
      <c r="G13" s="135"/>
      <c r="H13" s="135"/>
      <c r="I13" s="135"/>
      <c r="J13" s="135"/>
    </row>
    <row r="14" spans="1:10" x14ac:dyDescent="0.25">
      <c r="A14" s="135">
        <v>7150</v>
      </c>
      <c r="B14" s="155" t="s">
        <v>606</v>
      </c>
      <c r="C14" s="163">
        <v>0</v>
      </c>
      <c r="D14" s="163">
        <v>0</v>
      </c>
      <c r="E14" s="163">
        <v>0</v>
      </c>
      <c r="F14" s="163">
        <v>0</v>
      </c>
      <c r="G14" s="135"/>
      <c r="H14" s="135"/>
      <c r="I14" s="135"/>
      <c r="J14" s="135"/>
    </row>
    <row r="15" spans="1:10" x14ac:dyDescent="0.25">
      <c r="A15" s="135">
        <v>7160</v>
      </c>
      <c r="B15" s="155" t="s">
        <v>607</v>
      </c>
      <c r="C15" s="163">
        <v>0</v>
      </c>
      <c r="D15" s="163">
        <v>0</v>
      </c>
      <c r="E15" s="163">
        <v>0</v>
      </c>
      <c r="F15" s="163">
        <v>0</v>
      </c>
      <c r="G15" s="135"/>
      <c r="H15" s="135"/>
      <c r="I15" s="135"/>
      <c r="J15" s="135"/>
    </row>
    <row r="16" spans="1:10" x14ac:dyDescent="0.25">
      <c r="A16" s="135">
        <v>7210</v>
      </c>
      <c r="B16" s="155" t="s">
        <v>608</v>
      </c>
      <c r="C16" s="163">
        <v>0</v>
      </c>
      <c r="D16" s="163">
        <v>0</v>
      </c>
      <c r="E16" s="163">
        <v>0</v>
      </c>
      <c r="F16" s="163">
        <v>0</v>
      </c>
      <c r="G16" s="135"/>
      <c r="H16" s="135"/>
      <c r="I16" s="135"/>
      <c r="J16" s="135"/>
    </row>
    <row r="17" spans="1:10" x14ac:dyDescent="0.25">
      <c r="A17" s="135">
        <v>7220</v>
      </c>
      <c r="B17" s="155" t="s">
        <v>609</v>
      </c>
      <c r="C17" s="163">
        <v>0</v>
      </c>
      <c r="D17" s="163">
        <v>0</v>
      </c>
      <c r="E17" s="163">
        <v>0</v>
      </c>
      <c r="F17" s="163">
        <v>0</v>
      </c>
      <c r="G17" s="135"/>
      <c r="H17" s="135"/>
      <c r="I17" s="135"/>
      <c r="J17" s="135"/>
    </row>
    <row r="18" spans="1:10" x14ac:dyDescent="0.25">
      <c r="A18" s="135">
        <v>7230</v>
      </c>
      <c r="B18" s="155" t="s">
        <v>610</v>
      </c>
      <c r="C18" s="163">
        <v>0</v>
      </c>
      <c r="D18" s="163">
        <v>0</v>
      </c>
      <c r="E18" s="163">
        <v>0</v>
      </c>
      <c r="F18" s="163">
        <v>0</v>
      </c>
      <c r="G18" s="135"/>
      <c r="H18" s="135"/>
      <c r="I18" s="135"/>
      <c r="J18" s="135"/>
    </row>
    <row r="19" spans="1:10" x14ac:dyDescent="0.25">
      <c r="A19" s="135">
        <v>7240</v>
      </c>
      <c r="B19" s="155" t="s">
        <v>611</v>
      </c>
      <c r="C19" s="163">
        <v>0</v>
      </c>
      <c r="D19" s="163">
        <v>0</v>
      </c>
      <c r="E19" s="163">
        <v>0</v>
      </c>
      <c r="F19" s="163">
        <v>0</v>
      </c>
      <c r="G19" s="135"/>
      <c r="H19" s="135"/>
      <c r="I19" s="135"/>
      <c r="J19" s="135"/>
    </row>
    <row r="20" spans="1:10" x14ac:dyDescent="0.25">
      <c r="A20" s="135">
        <v>7250</v>
      </c>
      <c r="B20" s="155" t="s">
        <v>612</v>
      </c>
      <c r="C20" s="163">
        <v>0</v>
      </c>
      <c r="D20" s="163">
        <v>0</v>
      </c>
      <c r="E20" s="163">
        <v>0</v>
      </c>
      <c r="F20" s="163">
        <v>0</v>
      </c>
      <c r="G20" s="135"/>
      <c r="H20" s="135"/>
      <c r="I20" s="135"/>
      <c r="J20" s="135"/>
    </row>
    <row r="21" spans="1:10" x14ac:dyDescent="0.25">
      <c r="A21" s="135">
        <v>7260</v>
      </c>
      <c r="B21" s="155" t="s">
        <v>613</v>
      </c>
      <c r="C21" s="163">
        <v>0</v>
      </c>
      <c r="D21" s="163">
        <v>0</v>
      </c>
      <c r="E21" s="163">
        <v>0</v>
      </c>
      <c r="F21" s="163">
        <v>0</v>
      </c>
      <c r="G21" s="135"/>
      <c r="H21" s="135"/>
      <c r="I21" s="135"/>
      <c r="J21" s="135"/>
    </row>
    <row r="22" spans="1:10" x14ac:dyDescent="0.25">
      <c r="A22" s="135">
        <v>7310</v>
      </c>
      <c r="B22" s="155" t="s">
        <v>614</v>
      </c>
      <c r="C22" s="163">
        <v>0</v>
      </c>
      <c r="D22" s="163">
        <v>0</v>
      </c>
      <c r="E22" s="163">
        <v>0</v>
      </c>
      <c r="F22" s="163">
        <v>0</v>
      </c>
      <c r="G22" s="135"/>
      <c r="H22" s="135"/>
      <c r="I22" s="135"/>
      <c r="J22" s="135"/>
    </row>
    <row r="23" spans="1:10" x14ac:dyDescent="0.25">
      <c r="A23" s="135">
        <v>7320</v>
      </c>
      <c r="B23" s="155" t="s">
        <v>615</v>
      </c>
      <c r="C23" s="163">
        <v>0</v>
      </c>
      <c r="D23" s="163">
        <v>0</v>
      </c>
      <c r="E23" s="163">
        <v>0</v>
      </c>
      <c r="F23" s="163">
        <v>0</v>
      </c>
      <c r="G23" s="135"/>
      <c r="H23" s="135"/>
      <c r="I23" s="135"/>
      <c r="J23" s="135"/>
    </row>
    <row r="24" spans="1:10" x14ac:dyDescent="0.25">
      <c r="A24" s="135">
        <v>7330</v>
      </c>
      <c r="B24" s="155" t="s">
        <v>616</v>
      </c>
      <c r="C24" s="163">
        <v>0</v>
      </c>
      <c r="D24" s="163">
        <v>0</v>
      </c>
      <c r="E24" s="163">
        <v>0</v>
      </c>
      <c r="F24" s="163">
        <v>0</v>
      </c>
      <c r="G24" s="135"/>
      <c r="H24" s="135"/>
      <c r="I24" s="135"/>
      <c r="J24" s="135"/>
    </row>
    <row r="25" spans="1:10" x14ac:dyDescent="0.25">
      <c r="A25" s="135">
        <v>7340</v>
      </c>
      <c r="B25" s="155" t="s">
        <v>617</v>
      </c>
      <c r="C25" s="163">
        <v>0</v>
      </c>
      <c r="D25" s="163">
        <v>0</v>
      </c>
      <c r="E25" s="163">
        <v>0</v>
      </c>
      <c r="F25" s="163">
        <v>0</v>
      </c>
      <c r="G25" s="135"/>
      <c r="H25" s="135"/>
      <c r="I25" s="135"/>
      <c r="J25" s="135"/>
    </row>
    <row r="26" spans="1:10" x14ac:dyDescent="0.25">
      <c r="A26" s="135">
        <v>7350</v>
      </c>
      <c r="B26" s="155" t="s">
        <v>618</v>
      </c>
      <c r="C26" s="163">
        <v>0</v>
      </c>
      <c r="D26" s="163">
        <v>0</v>
      </c>
      <c r="E26" s="163">
        <v>0</v>
      </c>
      <c r="F26" s="163">
        <v>0</v>
      </c>
      <c r="G26" s="135"/>
      <c r="H26" s="135"/>
      <c r="I26" s="135"/>
      <c r="J26" s="135"/>
    </row>
    <row r="27" spans="1:10" x14ac:dyDescent="0.25">
      <c r="A27" s="135">
        <v>7360</v>
      </c>
      <c r="B27" s="155" t="s">
        <v>619</v>
      </c>
      <c r="C27" s="163">
        <v>0</v>
      </c>
      <c r="D27" s="163">
        <v>0</v>
      </c>
      <c r="E27" s="163">
        <v>0</v>
      </c>
      <c r="F27" s="163">
        <v>0</v>
      </c>
      <c r="G27" s="135"/>
      <c r="H27" s="135"/>
      <c r="I27" s="135"/>
      <c r="J27" s="135"/>
    </row>
    <row r="28" spans="1:10" x14ac:dyDescent="0.25">
      <c r="A28" s="135">
        <v>7410</v>
      </c>
      <c r="B28" s="155" t="s">
        <v>656</v>
      </c>
      <c r="C28" s="163">
        <v>0</v>
      </c>
      <c r="D28" s="163">
        <v>0</v>
      </c>
      <c r="E28" s="163">
        <v>0</v>
      </c>
      <c r="F28" s="163">
        <v>0</v>
      </c>
      <c r="G28" s="135"/>
      <c r="H28" s="135"/>
      <c r="I28" s="135"/>
      <c r="J28" s="135"/>
    </row>
    <row r="29" spans="1:10" x14ac:dyDescent="0.25">
      <c r="A29" s="135">
        <v>7420</v>
      </c>
      <c r="B29" s="155" t="s">
        <v>620</v>
      </c>
      <c r="C29" s="163">
        <v>0</v>
      </c>
      <c r="D29" s="163">
        <v>0</v>
      </c>
      <c r="E29" s="163">
        <v>0</v>
      </c>
      <c r="F29" s="163">
        <v>0</v>
      </c>
      <c r="G29" s="135"/>
      <c r="H29" s="135"/>
      <c r="I29" s="135"/>
      <c r="J29" s="135"/>
    </row>
    <row r="30" spans="1:10" x14ac:dyDescent="0.25">
      <c r="A30" s="135">
        <v>7510</v>
      </c>
      <c r="B30" s="155" t="s">
        <v>621</v>
      </c>
      <c r="C30" s="163">
        <v>0</v>
      </c>
      <c r="D30" s="163">
        <v>0</v>
      </c>
      <c r="E30" s="163">
        <v>0</v>
      </c>
      <c r="F30" s="163">
        <v>0</v>
      </c>
      <c r="G30" s="135"/>
      <c r="H30" s="135"/>
      <c r="I30" s="135"/>
      <c r="J30" s="135"/>
    </row>
    <row r="31" spans="1:10" x14ac:dyDescent="0.25">
      <c r="A31" s="135">
        <v>7520</v>
      </c>
      <c r="B31" s="155" t="s">
        <v>622</v>
      </c>
      <c r="C31" s="163">
        <v>0</v>
      </c>
      <c r="D31" s="163">
        <v>0</v>
      </c>
      <c r="E31" s="163">
        <v>0</v>
      </c>
      <c r="F31" s="163">
        <v>0</v>
      </c>
      <c r="G31" s="135"/>
      <c r="H31" s="135"/>
      <c r="I31" s="135"/>
      <c r="J31" s="135"/>
    </row>
    <row r="32" spans="1:10" x14ac:dyDescent="0.25">
      <c r="A32" s="135">
        <v>7610</v>
      </c>
      <c r="B32" s="155" t="s">
        <v>623</v>
      </c>
      <c r="C32" s="163">
        <v>0</v>
      </c>
      <c r="D32" s="163">
        <v>0</v>
      </c>
      <c r="E32" s="163">
        <v>0</v>
      </c>
      <c r="F32" s="163">
        <v>0</v>
      </c>
      <c r="G32" s="135"/>
      <c r="H32" s="135"/>
      <c r="I32" s="135"/>
      <c r="J32" s="135"/>
    </row>
    <row r="33" spans="1:10" x14ac:dyDescent="0.25">
      <c r="A33" s="135">
        <v>7620</v>
      </c>
      <c r="B33" s="155" t="s">
        <v>624</v>
      </c>
      <c r="C33" s="163">
        <v>0</v>
      </c>
      <c r="D33" s="163">
        <v>0</v>
      </c>
      <c r="E33" s="163">
        <v>0</v>
      </c>
      <c r="F33" s="163">
        <v>0</v>
      </c>
      <c r="G33" s="135"/>
      <c r="H33" s="135"/>
      <c r="I33" s="135"/>
      <c r="J33" s="135"/>
    </row>
    <row r="34" spans="1:10" x14ac:dyDescent="0.25">
      <c r="A34" s="135">
        <v>7630</v>
      </c>
      <c r="B34" s="155" t="s">
        <v>625</v>
      </c>
      <c r="C34" s="163">
        <v>0</v>
      </c>
      <c r="D34" s="163">
        <v>0</v>
      </c>
      <c r="E34" s="163">
        <v>0</v>
      </c>
      <c r="F34" s="163">
        <v>0</v>
      </c>
      <c r="G34" s="135"/>
      <c r="H34" s="135"/>
      <c r="I34" s="135"/>
      <c r="J34" s="135"/>
    </row>
    <row r="35" spans="1:10" x14ac:dyDescent="0.25">
      <c r="A35" s="135">
        <v>7640</v>
      </c>
      <c r="B35" s="155" t="s">
        <v>626</v>
      </c>
      <c r="C35" s="163">
        <v>0</v>
      </c>
      <c r="D35" s="163">
        <v>0</v>
      </c>
      <c r="E35" s="163">
        <v>0</v>
      </c>
      <c r="F35" s="163">
        <v>0</v>
      </c>
      <c r="G35" s="135"/>
      <c r="H35" s="135"/>
      <c r="I35" s="135"/>
      <c r="J35" s="135"/>
    </row>
    <row r="36" spans="1:10" x14ac:dyDescent="0.25">
      <c r="A36" s="135"/>
      <c r="B36" s="135"/>
      <c r="C36" s="135"/>
      <c r="D36" s="135"/>
      <c r="E36" s="135"/>
      <c r="F36" s="135"/>
      <c r="G36" s="135"/>
      <c r="H36" s="135"/>
      <c r="I36" s="135"/>
      <c r="J36" s="135"/>
    </row>
    <row r="37" spans="1:10" x14ac:dyDescent="0.25">
      <c r="A37" s="153">
        <v>8000</v>
      </c>
      <c r="B37" s="154" t="s">
        <v>657</v>
      </c>
      <c r="C37" s="133"/>
      <c r="D37" s="133"/>
      <c r="E37" s="133"/>
      <c r="F37" s="133"/>
      <c r="G37" s="133"/>
      <c r="H37" s="133"/>
      <c r="I37" s="133"/>
      <c r="J37" s="133"/>
    </row>
    <row r="38" spans="1:10" ht="15.75" thickBot="1" x14ac:dyDescent="0.3">
      <c r="A38" s="135"/>
      <c r="B38" s="135"/>
      <c r="C38" s="135"/>
      <c r="D38" s="135"/>
      <c r="E38" s="135"/>
      <c r="F38" s="135"/>
      <c r="G38" s="135"/>
      <c r="H38" s="135"/>
      <c r="I38" s="135"/>
      <c r="J38" s="135"/>
    </row>
    <row r="39" spans="1:10" ht="36" customHeight="1" x14ac:dyDescent="0.25">
      <c r="A39" s="135"/>
      <c r="B39" s="211" t="s">
        <v>627</v>
      </c>
      <c r="C39" s="212"/>
      <c r="D39" s="135"/>
      <c r="E39" s="135"/>
      <c r="F39" s="135"/>
      <c r="G39" s="135"/>
      <c r="H39" s="135"/>
      <c r="I39" s="135"/>
      <c r="J39" s="135"/>
    </row>
    <row r="40" spans="1:10" x14ac:dyDescent="0.25">
      <c r="A40" s="135"/>
      <c r="B40" s="156" t="s">
        <v>544</v>
      </c>
      <c r="C40" s="157">
        <v>2024</v>
      </c>
      <c r="D40" s="135"/>
      <c r="E40" s="135"/>
      <c r="F40" s="135"/>
      <c r="G40" s="135"/>
      <c r="H40" s="135"/>
      <c r="I40" s="135"/>
      <c r="J40" s="135"/>
    </row>
    <row r="41" spans="1:10" x14ac:dyDescent="0.25">
      <c r="A41" s="135">
        <v>8110</v>
      </c>
      <c r="B41" s="158" t="s">
        <v>628</v>
      </c>
      <c r="C41" s="161">
        <v>73094977.219999999</v>
      </c>
      <c r="D41" s="135"/>
      <c r="E41" s="135"/>
      <c r="F41" s="135"/>
      <c r="G41" s="135"/>
      <c r="H41" s="135"/>
      <c r="I41" s="135"/>
      <c r="J41" s="135"/>
    </row>
    <row r="42" spans="1:10" x14ac:dyDescent="0.25">
      <c r="A42" s="135">
        <v>8120</v>
      </c>
      <c r="B42" s="158" t="s">
        <v>629</v>
      </c>
      <c r="C42" s="161">
        <v>86114585.5</v>
      </c>
      <c r="D42" s="135"/>
      <c r="E42" s="135"/>
      <c r="F42" s="135"/>
      <c r="G42" s="135"/>
      <c r="H42" s="135"/>
      <c r="I42" s="135"/>
      <c r="J42" s="135"/>
    </row>
    <row r="43" spans="1:10" x14ac:dyDescent="0.25">
      <c r="A43" s="135">
        <v>8130</v>
      </c>
      <c r="B43" s="158" t="s">
        <v>630</v>
      </c>
      <c r="C43" s="161">
        <v>13019608.279999999</v>
      </c>
      <c r="D43" s="135"/>
      <c r="E43" s="135"/>
      <c r="F43" s="135"/>
      <c r="G43" s="135"/>
      <c r="H43" s="135"/>
      <c r="I43" s="135"/>
      <c r="J43" s="135"/>
    </row>
    <row r="44" spans="1:10" x14ac:dyDescent="0.25">
      <c r="A44" s="135">
        <v>8140</v>
      </c>
      <c r="B44" s="158" t="s">
        <v>631</v>
      </c>
      <c r="C44" s="161">
        <v>64950203.939999998</v>
      </c>
      <c r="D44" s="135"/>
      <c r="E44" s="135"/>
      <c r="F44" s="135"/>
      <c r="G44" s="135"/>
      <c r="H44" s="135"/>
      <c r="I44" s="135"/>
      <c r="J44" s="135"/>
    </row>
    <row r="45" spans="1:10" ht="15.75" thickBot="1" x14ac:dyDescent="0.3">
      <c r="A45" s="135">
        <v>8150</v>
      </c>
      <c r="B45" s="159" t="s">
        <v>632</v>
      </c>
      <c r="C45" s="162">
        <v>64950203.939999998</v>
      </c>
      <c r="D45" s="135"/>
      <c r="E45" s="135"/>
      <c r="F45" s="135"/>
      <c r="G45" s="135"/>
      <c r="H45" s="135"/>
      <c r="I45" s="135"/>
      <c r="J45" s="135"/>
    </row>
    <row r="46" spans="1:10" x14ac:dyDescent="0.25">
      <c r="A46" s="135"/>
      <c r="B46" s="135"/>
      <c r="C46" s="135"/>
      <c r="D46" s="135"/>
      <c r="E46" s="135"/>
      <c r="F46" s="135"/>
      <c r="G46" s="135"/>
      <c r="H46" s="135"/>
      <c r="I46" s="135"/>
      <c r="J46" s="135"/>
    </row>
    <row r="47" spans="1:10" ht="15.75" thickBot="1" x14ac:dyDescent="0.3">
      <c r="A47" s="135"/>
      <c r="B47" s="135"/>
      <c r="C47" s="135"/>
      <c r="D47" s="135"/>
      <c r="E47" s="135"/>
      <c r="F47" s="135"/>
      <c r="G47" s="135"/>
      <c r="H47" s="135"/>
      <c r="I47" s="135"/>
      <c r="J47" s="135"/>
    </row>
    <row r="48" spans="1:10" ht="36" customHeight="1" x14ac:dyDescent="0.25">
      <c r="A48" s="135"/>
      <c r="B48" s="211" t="s">
        <v>633</v>
      </c>
      <c r="C48" s="212"/>
      <c r="D48" s="135"/>
      <c r="E48" s="135"/>
      <c r="F48" s="135"/>
      <c r="G48" s="135"/>
      <c r="H48" s="135"/>
      <c r="I48" s="135"/>
      <c r="J48" s="135"/>
    </row>
    <row r="49" spans="1:10" x14ac:dyDescent="0.25">
      <c r="A49" s="135"/>
      <c r="B49" s="156" t="s">
        <v>544</v>
      </c>
      <c r="C49" s="157">
        <v>2024</v>
      </c>
      <c r="D49" s="160"/>
      <c r="E49" s="160"/>
      <c r="F49" s="160"/>
      <c r="G49" s="160"/>
      <c r="H49" s="160"/>
      <c r="I49" s="160"/>
      <c r="J49" s="160"/>
    </row>
    <row r="50" spans="1:10" x14ac:dyDescent="0.25">
      <c r="A50" s="135">
        <v>8210</v>
      </c>
      <c r="B50" s="158" t="s">
        <v>634</v>
      </c>
      <c r="C50" s="125">
        <v>73094977.219999999</v>
      </c>
      <c r="D50" s="160"/>
      <c r="E50" s="160"/>
      <c r="F50" s="160"/>
      <c r="G50" s="160"/>
      <c r="H50" s="160"/>
      <c r="I50" s="160"/>
      <c r="J50" s="160"/>
    </row>
    <row r="51" spans="1:10" x14ac:dyDescent="0.25">
      <c r="A51" s="135">
        <v>8220</v>
      </c>
      <c r="B51" s="158" t="s">
        <v>635</v>
      </c>
      <c r="C51" s="125">
        <v>88096849.540300012</v>
      </c>
      <c r="D51" s="160"/>
      <c r="E51" s="160"/>
      <c r="F51" s="160"/>
      <c r="G51" s="160"/>
      <c r="H51" s="160"/>
      <c r="I51" s="160"/>
      <c r="J51" s="160"/>
    </row>
    <row r="52" spans="1:10" x14ac:dyDescent="0.25">
      <c r="A52" s="135">
        <v>8230</v>
      </c>
      <c r="B52" s="158" t="s">
        <v>636</v>
      </c>
      <c r="C52" s="125">
        <v>15001872.3203</v>
      </c>
      <c r="D52" s="160"/>
      <c r="E52" s="160"/>
      <c r="F52" s="160"/>
      <c r="G52" s="160"/>
      <c r="H52" s="160"/>
      <c r="I52" s="160"/>
      <c r="J52" s="160"/>
    </row>
    <row r="53" spans="1:10" x14ac:dyDescent="0.25">
      <c r="A53" s="135">
        <v>8240</v>
      </c>
      <c r="B53" s="158" t="s">
        <v>637</v>
      </c>
      <c r="C53" s="125">
        <v>67523160.853400007</v>
      </c>
      <c r="D53" s="160"/>
      <c r="E53" s="160"/>
      <c r="F53" s="160"/>
      <c r="G53" s="160"/>
      <c r="H53" s="160"/>
      <c r="I53" s="160"/>
      <c r="J53" s="160"/>
    </row>
    <row r="54" spans="1:10" x14ac:dyDescent="0.25">
      <c r="A54" s="135">
        <v>8250</v>
      </c>
      <c r="B54" s="158" t="s">
        <v>638</v>
      </c>
      <c r="C54" s="125">
        <v>65272585.316</v>
      </c>
      <c r="D54" s="160"/>
      <c r="E54" s="160"/>
      <c r="F54" s="160"/>
      <c r="G54" s="160"/>
      <c r="H54" s="160"/>
      <c r="I54" s="160"/>
      <c r="J54" s="160"/>
    </row>
    <row r="55" spans="1:10" x14ac:dyDescent="0.25">
      <c r="A55" s="135">
        <v>8260</v>
      </c>
      <c r="B55" s="158" t="s">
        <v>639</v>
      </c>
      <c r="C55" s="125">
        <v>64738505.476000004</v>
      </c>
      <c r="D55" s="160"/>
      <c r="E55" s="160"/>
      <c r="F55" s="160"/>
      <c r="G55" s="160"/>
      <c r="H55" s="160"/>
      <c r="I55" s="160"/>
      <c r="J55" s="160"/>
    </row>
    <row r="56" spans="1:10" ht="15.75" thickBot="1" x14ac:dyDescent="0.3">
      <c r="A56" s="135">
        <v>8270</v>
      </c>
      <c r="B56" s="159" t="s">
        <v>640</v>
      </c>
      <c r="C56" s="125">
        <v>64738505.476000004</v>
      </c>
      <c r="D56" s="160"/>
      <c r="E56" s="160"/>
      <c r="F56" s="160"/>
      <c r="G56" s="160"/>
      <c r="H56" s="160"/>
      <c r="I56" s="160"/>
      <c r="J56" s="160"/>
    </row>
    <row r="57" spans="1:10" x14ac:dyDescent="0.25">
      <c r="A57" s="135"/>
      <c r="B57" s="135"/>
      <c r="C57" s="135"/>
      <c r="D57" s="160"/>
      <c r="E57" s="160"/>
      <c r="F57" s="160"/>
      <c r="G57" s="160"/>
      <c r="H57" s="160"/>
      <c r="I57" s="160"/>
      <c r="J57" s="160"/>
    </row>
    <row r="58" spans="1:10" x14ac:dyDescent="0.25">
      <c r="A58" s="135"/>
      <c r="B58" s="135"/>
      <c r="C58" s="135"/>
      <c r="D58" s="160"/>
      <c r="E58" s="160"/>
      <c r="F58" s="160"/>
      <c r="G58" s="160"/>
      <c r="H58" s="160"/>
      <c r="I58" s="160"/>
      <c r="J58" s="160"/>
    </row>
    <row r="59" spans="1:10" x14ac:dyDescent="0.25">
      <c r="A59" s="135"/>
      <c r="B59" s="135" t="s">
        <v>64</v>
      </c>
      <c r="C59" s="135"/>
      <c r="D59" s="160"/>
      <c r="E59" s="160"/>
      <c r="F59" s="160"/>
      <c r="G59" s="160"/>
      <c r="H59" s="160"/>
      <c r="I59" s="160"/>
      <c r="J59" s="160"/>
    </row>
    <row r="60" spans="1:10" x14ac:dyDescent="0.25">
      <c r="B60" s="180"/>
      <c r="C60" s="172"/>
      <c r="D60" s="172"/>
    </row>
    <row r="61" spans="1:10" ht="15" customHeight="1" x14ac:dyDescent="0.25">
      <c r="B61" s="164" t="s">
        <v>658</v>
      </c>
      <c r="C61" s="181" t="s">
        <v>666</v>
      </c>
      <c r="D61" s="181"/>
      <c r="E61" s="181"/>
    </row>
    <row r="62" spans="1:10" x14ac:dyDescent="0.25">
      <c r="B62" s="164" t="s">
        <v>660</v>
      </c>
      <c r="C62" s="182" t="s">
        <v>661</v>
      </c>
      <c r="D62" s="182"/>
      <c r="E62" s="182"/>
    </row>
    <row r="63" spans="1:10" x14ac:dyDescent="0.25">
      <c r="B63" s="164" t="s">
        <v>662</v>
      </c>
      <c r="C63" s="182" t="s">
        <v>663</v>
      </c>
      <c r="D63" s="182"/>
      <c r="E63" s="182"/>
    </row>
  </sheetData>
  <mergeCells count="9">
    <mergeCell ref="C61:E61"/>
    <mergeCell ref="C62:E62"/>
    <mergeCell ref="C63:E63"/>
    <mergeCell ref="B48:C48"/>
    <mergeCell ref="A1:F1"/>
    <mergeCell ref="A2:F2"/>
    <mergeCell ref="A3:F3"/>
    <mergeCell ref="A4:F4"/>
    <mergeCell ref="B39:C39"/>
  </mergeCells>
  <conditionalFormatting sqref="C51:C56">
    <cfRule type="iconSet" priority="1">
      <iconSet iconSet="3Arrows">
        <cfvo type="percent" val="0"/>
        <cfvo type="percent" val="33"/>
        <cfvo type="percent" val="67"/>
      </iconSet>
    </cfRule>
  </conditionalFormatting>
  <pageMargins left="0.23622047244094491" right="0.23622047244094491" top="0.74803149606299213" bottom="0.74803149606299213" header="0.31496062992125984" footer="0.31496062992125984"/>
  <pageSetup paperSize="9" scale="9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E220"/>
  <sheetViews>
    <sheetView topLeftCell="A190" zoomScale="115" zoomScaleNormal="115" workbookViewId="0">
      <selection activeCell="B207" sqref="B207"/>
    </sheetView>
  </sheetViews>
  <sheetFormatPr baseColWidth="10" defaultColWidth="9.140625" defaultRowHeight="11.25" x14ac:dyDescent="0.2"/>
  <cols>
    <col min="1" max="1" width="8.28515625" style="31" customWidth="1"/>
    <col min="2" max="2" width="59.85546875" style="31" customWidth="1"/>
    <col min="3" max="3" width="15.7109375" style="31" customWidth="1"/>
    <col min="4" max="4" width="10.140625" style="31" customWidth="1"/>
    <col min="5" max="5" width="19.7109375" style="31" customWidth="1"/>
    <col min="6" max="6" width="9.140625" style="31" customWidth="1"/>
    <col min="7" max="16384" width="9.140625" style="31"/>
  </cols>
  <sheetData>
    <row r="1" spans="1:5" s="36" customFormat="1" ht="18.95" customHeight="1" x14ac:dyDescent="0.25">
      <c r="A1" s="185" t="s">
        <v>0</v>
      </c>
      <c r="B1" s="188"/>
      <c r="C1" s="188"/>
      <c r="D1" s="166" t="s">
        <v>1</v>
      </c>
      <c r="E1" s="173" t="s">
        <v>2</v>
      </c>
    </row>
    <row r="2" spans="1:5" s="28" customFormat="1" ht="18.95" customHeight="1" x14ac:dyDescent="0.25">
      <c r="A2" s="185" t="s">
        <v>65</v>
      </c>
      <c r="B2" s="189"/>
      <c r="C2" s="189"/>
      <c r="D2" s="166" t="s">
        <v>4</v>
      </c>
      <c r="E2" s="173" t="str">
        <f>'Notas a los Edos Financieros'!D2</f>
        <v>Trimestral</v>
      </c>
    </row>
    <row r="3" spans="1:5" s="28" customFormat="1" ht="18.95" customHeight="1" x14ac:dyDescent="0.25">
      <c r="A3" s="185" t="s">
        <v>6</v>
      </c>
      <c r="B3" s="189"/>
      <c r="C3" s="189"/>
      <c r="D3" s="166" t="s">
        <v>7</v>
      </c>
      <c r="E3" s="173">
        <f>'Notas a los Edos Financieros'!D3</f>
        <v>1</v>
      </c>
    </row>
    <row r="4" spans="1:5" s="28" customFormat="1" ht="18.95" customHeight="1" x14ac:dyDescent="0.25">
      <c r="A4" s="190" t="s">
        <v>8</v>
      </c>
      <c r="B4" s="190"/>
      <c r="C4" s="190"/>
      <c r="D4" s="190"/>
      <c r="E4" s="174"/>
    </row>
    <row r="5" spans="1:5" x14ac:dyDescent="0.2">
      <c r="A5" s="29" t="s">
        <v>66</v>
      </c>
      <c r="B5" s="30"/>
      <c r="C5" s="30"/>
      <c r="D5" s="30"/>
      <c r="E5" s="30"/>
    </row>
    <row r="7" spans="1:5" x14ac:dyDescent="0.2">
      <c r="A7" s="127" t="s">
        <v>649</v>
      </c>
      <c r="B7" s="50"/>
      <c r="C7" s="50"/>
      <c r="D7" s="50"/>
      <c r="E7" s="50"/>
    </row>
    <row r="8" spans="1:5" x14ac:dyDescent="0.2">
      <c r="A8" s="51" t="s">
        <v>67</v>
      </c>
      <c r="B8" s="51" t="s">
        <v>68</v>
      </c>
      <c r="C8" s="51" t="s">
        <v>69</v>
      </c>
      <c r="D8" s="109" t="s">
        <v>70</v>
      </c>
      <c r="E8" s="108" t="s">
        <v>71</v>
      </c>
    </row>
    <row r="9" spans="1:5" x14ac:dyDescent="0.2">
      <c r="A9" s="91">
        <v>4000</v>
      </c>
      <c r="B9" s="112" t="s">
        <v>72</v>
      </c>
      <c r="C9" s="115">
        <v>64950203.939999998</v>
      </c>
      <c r="D9" s="110"/>
      <c r="E9" s="111"/>
    </row>
    <row r="10" spans="1:5" x14ac:dyDescent="0.2">
      <c r="A10" s="113">
        <v>4100</v>
      </c>
      <c r="B10" s="114" t="s">
        <v>41</v>
      </c>
      <c r="C10" s="115">
        <v>64950203.939999998</v>
      </c>
      <c r="D10" s="54"/>
      <c r="E10" s="52"/>
    </row>
    <row r="11" spans="1:5" x14ac:dyDescent="0.2">
      <c r="A11" s="113">
        <v>4110</v>
      </c>
      <c r="B11" s="114" t="s">
        <v>73</v>
      </c>
      <c r="C11" s="115">
        <v>0</v>
      </c>
      <c r="D11" s="54"/>
      <c r="E11" s="52"/>
    </row>
    <row r="12" spans="1:5" x14ac:dyDescent="0.2">
      <c r="A12" s="53">
        <v>4111</v>
      </c>
      <c r="B12" s="54" t="s">
        <v>74</v>
      </c>
      <c r="C12" s="57">
        <v>0</v>
      </c>
      <c r="D12" s="54"/>
      <c r="E12" s="52"/>
    </row>
    <row r="13" spans="1:5" x14ac:dyDescent="0.2">
      <c r="A13" s="53">
        <v>4112</v>
      </c>
      <c r="B13" s="54" t="s">
        <v>75</v>
      </c>
      <c r="C13" s="57">
        <v>0</v>
      </c>
      <c r="D13" s="54"/>
      <c r="E13" s="52"/>
    </row>
    <row r="14" spans="1:5" x14ac:dyDescent="0.2">
      <c r="A14" s="53">
        <v>4113</v>
      </c>
      <c r="B14" s="54" t="s">
        <v>76</v>
      </c>
      <c r="C14" s="57">
        <v>0</v>
      </c>
      <c r="D14" s="54"/>
      <c r="E14" s="52"/>
    </row>
    <row r="15" spans="1:5" x14ac:dyDescent="0.2">
      <c r="A15" s="53">
        <v>4114</v>
      </c>
      <c r="B15" s="54" t="s">
        <v>77</v>
      </c>
      <c r="C15" s="57">
        <v>0</v>
      </c>
      <c r="D15" s="54"/>
      <c r="E15" s="52"/>
    </row>
    <row r="16" spans="1:5" x14ac:dyDescent="0.2">
      <c r="A16" s="53">
        <v>4115</v>
      </c>
      <c r="B16" s="54" t="s">
        <v>78</v>
      </c>
      <c r="C16" s="57">
        <v>0</v>
      </c>
      <c r="D16" s="54"/>
      <c r="E16" s="52"/>
    </row>
    <row r="17" spans="1:5" x14ac:dyDescent="0.2">
      <c r="A17" s="53">
        <v>4116</v>
      </c>
      <c r="B17" s="54" t="s">
        <v>79</v>
      </c>
      <c r="C17" s="57">
        <v>0</v>
      </c>
      <c r="D17" s="54"/>
      <c r="E17" s="52"/>
    </row>
    <row r="18" spans="1:5" x14ac:dyDescent="0.2">
      <c r="A18" s="53">
        <v>4117</v>
      </c>
      <c r="B18" s="54" t="s">
        <v>80</v>
      </c>
      <c r="C18" s="57">
        <v>0</v>
      </c>
      <c r="D18" s="54"/>
      <c r="E18" s="52"/>
    </row>
    <row r="19" spans="1:5" ht="22.5" customHeight="1" x14ac:dyDescent="0.2">
      <c r="A19" s="53">
        <v>4118</v>
      </c>
      <c r="B19" s="55" t="s">
        <v>81</v>
      </c>
      <c r="C19" s="57">
        <v>0</v>
      </c>
      <c r="D19" s="54"/>
      <c r="E19" s="52"/>
    </row>
    <row r="20" spans="1:5" x14ac:dyDescent="0.2">
      <c r="A20" s="53">
        <v>4119</v>
      </c>
      <c r="B20" s="54" t="s">
        <v>82</v>
      </c>
      <c r="C20" s="57">
        <v>0</v>
      </c>
      <c r="D20" s="54"/>
      <c r="E20" s="52"/>
    </row>
    <row r="21" spans="1:5" x14ac:dyDescent="0.2">
      <c r="A21" s="113">
        <v>4120</v>
      </c>
      <c r="B21" s="114" t="s">
        <v>83</v>
      </c>
      <c r="C21" s="115">
        <v>0</v>
      </c>
      <c r="D21" s="54"/>
      <c r="E21" s="52"/>
    </row>
    <row r="22" spans="1:5" x14ac:dyDescent="0.2">
      <c r="A22" s="53">
        <v>4121</v>
      </c>
      <c r="B22" s="54" t="s">
        <v>84</v>
      </c>
      <c r="C22" s="57">
        <v>0</v>
      </c>
      <c r="D22" s="54"/>
      <c r="E22" s="52"/>
    </row>
    <row r="23" spans="1:5" x14ac:dyDescent="0.2">
      <c r="A23" s="53">
        <v>4122</v>
      </c>
      <c r="B23" s="54" t="s">
        <v>85</v>
      </c>
      <c r="C23" s="57">
        <v>0</v>
      </c>
      <c r="D23" s="54"/>
      <c r="E23" s="52"/>
    </row>
    <row r="24" spans="1:5" x14ac:dyDescent="0.2">
      <c r="A24" s="53">
        <v>4123</v>
      </c>
      <c r="B24" s="54" t="s">
        <v>86</v>
      </c>
      <c r="C24" s="57">
        <v>0</v>
      </c>
      <c r="D24" s="54"/>
      <c r="E24" s="52"/>
    </row>
    <row r="25" spans="1:5" x14ac:dyDescent="0.2">
      <c r="A25" s="53">
        <v>4124</v>
      </c>
      <c r="B25" s="54" t="s">
        <v>87</v>
      </c>
      <c r="C25" s="57">
        <v>0</v>
      </c>
      <c r="D25" s="54"/>
      <c r="E25" s="52"/>
    </row>
    <row r="26" spans="1:5" x14ac:dyDescent="0.2">
      <c r="A26" s="53">
        <v>4129</v>
      </c>
      <c r="B26" s="54" t="s">
        <v>88</v>
      </c>
      <c r="C26" s="57">
        <v>0</v>
      </c>
      <c r="D26" s="54"/>
      <c r="E26" s="52"/>
    </row>
    <row r="27" spans="1:5" x14ac:dyDescent="0.2">
      <c r="A27" s="113">
        <v>4130</v>
      </c>
      <c r="B27" s="114" t="s">
        <v>89</v>
      </c>
      <c r="C27" s="115">
        <v>0</v>
      </c>
      <c r="D27" s="54"/>
      <c r="E27" s="52"/>
    </row>
    <row r="28" spans="1:5" x14ac:dyDescent="0.2">
      <c r="A28" s="53">
        <v>4131</v>
      </c>
      <c r="B28" s="54" t="s">
        <v>90</v>
      </c>
      <c r="C28" s="57">
        <v>0</v>
      </c>
      <c r="D28" s="54"/>
      <c r="E28" s="52"/>
    </row>
    <row r="29" spans="1:5" ht="22.5" customHeight="1" x14ac:dyDescent="0.2">
      <c r="A29" s="53">
        <v>4132</v>
      </c>
      <c r="B29" s="55" t="s">
        <v>91</v>
      </c>
      <c r="C29" s="57">
        <v>0</v>
      </c>
      <c r="D29" s="54"/>
      <c r="E29" s="52"/>
    </row>
    <row r="30" spans="1:5" x14ac:dyDescent="0.2">
      <c r="A30" s="113">
        <v>4140</v>
      </c>
      <c r="B30" s="114" t="s">
        <v>92</v>
      </c>
      <c r="C30" s="115">
        <v>52418275</v>
      </c>
      <c r="D30" s="54"/>
      <c r="E30" s="52"/>
    </row>
    <row r="31" spans="1:5" x14ac:dyDescent="0.2">
      <c r="A31" s="53">
        <v>4141</v>
      </c>
      <c r="B31" s="54" t="s">
        <v>93</v>
      </c>
      <c r="C31" s="57">
        <v>0</v>
      </c>
      <c r="D31" s="54"/>
      <c r="E31" s="52"/>
    </row>
    <row r="32" spans="1:5" x14ac:dyDescent="0.2">
      <c r="A32" s="53">
        <v>4143</v>
      </c>
      <c r="B32" s="54" t="s">
        <v>94</v>
      </c>
      <c r="C32" s="57">
        <v>52418275</v>
      </c>
      <c r="D32" s="54"/>
      <c r="E32" s="52"/>
    </row>
    <row r="33" spans="1:5" x14ac:dyDescent="0.2">
      <c r="A33" s="53">
        <v>4144</v>
      </c>
      <c r="B33" s="54" t="s">
        <v>95</v>
      </c>
      <c r="C33" s="57">
        <v>0</v>
      </c>
      <c r="D33" s="54"/>
      <c r="E33" s="52"/>
    </row>
    <row r="34" spans="1:5" ht="22.5" customHeight="1" x14ac:dyDescent="0.2">
      <c r="A34" s="53">
        <v>4145</v>
      </c>
      <c r="B34" s="55" t="s">
        <v>96</v>
      </c>
      <c r="C34" s="57">
        <v>0</v>
      </c>
      <c r="D34" s="54"/>
      <c r="E34" s="52"/>
    </row>
    <row r="35" spans="1:5" x14ac:dyDescent="0.2">
      <c r="A35" s="53">
        <v>4149</v>
      </c>
      <c r="B35" s="54" t="s">
        <v>97</v>
      </c>
      <c r="C35" s="57">
        <v>0</v>
      </c>
      <c r="D35" s="54"/>
      <c r="E35" s="52"/>
    </row>
    <row r="36" spans="1:5" x14ac:dyDescent="0.2">
      <c r="A36" s="113">
        <v>4150</v>
      </c>
      <c r="B36" s="114" t="s">
        <v>98</v>
      </c>
      <c r="C36" s="115">
        <v>11747990.970000001</v>
      </c>
      <c r="D36" s="54"/>
      <c r="E36" s="52"/>
    </row>
    <row r="37" spans="1:5" x14ac:dyDescent="0.2">
      <c r="A37" s="53">
        <v>4151</v>
      </c>
      <c r="B37" s="54" t="s">
        <v>98</v>
      </c>
      <c r="C37" s="57">
        <v>11747990.970000001</v>
      </c>
      <c r="D37" s="54"/>
      <c r="E37" s="52"/>
    </row>
    <row r="38" spans="1:5" ht="22.5" customHeight="1" x14ac:dyDescent="0.2">
      <c r="A38" s="53">
        <v>4154</v>
      </c>
      <c r="B38" s="55" t="s">
        <v>99</v>
      </c>
      <c r="C38" s="57">
        <v>0</v>
      </c>
      <c r="D38" s="54"/>
      <c r="E38" s="52"/>
    </row>
    <row r="39" spans="1:5" x14ac:dyDescent="0.2">
      <c r="A39" s="113">
        <v>4160</v>
      </c>
      <c r="B39" s="114" t="s">
        <v>100</v>
      </c>
      <c r="C39" s="115">
        <v>783937.97</v>
      </c>
      <c r="D39" s="54"/>
      <c r="E39" s="52"/>
    </row>
    <row r="40" spans="1:5" x14ac:dyDescent="0.2">
      <c r="A40" s="53">
        <v>4161</v>
      </c>
      <c r="B40" s="54" t="s">
        <v>101</v>
      </c>
      <c r="C40" s="57">
        <v>775107.30999999994</v>
      </c>
      <c r="D40" s="54"/>
      <c r="E40" s="52"/>
    </row>
    <row r="41" spans="1:5" x14ac:dyDescent="0.2">
      <c r="A41" s="53">
        <v>4162</v>
      </c>
      <c r="B41" s="54" t="s">
        <v>102</v>
      </c>
      <c r="C41" s="57">
        <v>0</v>
      </c>
      <c r="D41" s="54"/>
      <c r="E41" s="52"/>
    </row>
    <row r="42" spans="1:5" x14ac:dyDescent="0.2">
      <c r="A42" s="53">
        <v>4163</v>
      </c>
      <c r="B42" s="54" t="s">
        <v>103</v>
      </c>
      <c r="C42" s="57">
        <v>0</v>
      </c>
      <c r="D42" s="54"/>
      <c r="E42" s="52"/>
    </row>
    <row r="43" spans="1:5" x14ac:dyDescent="0.2">
      <c r="A43" s="53">
        <v>4164</v>
      </c>
      <c r="B43" s="54" t="s">
        <v>104</v>
      </c>
      <c r="C43" s="57">
        <v>0</v>
      </c>
      <c r="D43" s="54"/>
      <c r="E43" s="52"/>
    </row>
    <row r="44" spans="1:5" x14ac:dyDescent="0.2">
      <c r="A44" s="53">
        <v>4165</v>
      </c>
      <c r="B44" s="54" t="s">
        <v>105</v>
      </c>
      <c r="C44" s="57">
        <v>0</v>
      </c>
      <c r="D44" s="54"/>
      <c r="E44" s="52"/>
    </row>
    <row r="45" spans="1:5" ht="22.5" customHeight="1" x14ac:dyDescent="0.2">
      <c r="A45" s="53">
        <v>4166</v>
      </c>
      <c r="B45" s="55" t="s">
        <v>106</v>
      </c>
      <c r="C45" s="57">
        <v>0</v>
      </c>
      <c r="D45" s="54"/>
      <c r="E45" s="52"/>
    </row>
    <row r="46" spans="1:5" x14ac:dyDescent="0.2">
      <c r="A46" s="53">
        <v>4168</v>
      </c>
      <c r="B46" s="54" t="s">
        <v>107</v>
      </c>
      <c r="C46" s="57">
        <v>0</v>
      </c>
      <c r="D46" s="54"/>
      <c r="E46" s="52"/>
    </row>
    <row r="47" spans="1:5" x14ac:dyDescent="0.2">
      <c r="A47" s="53">
        <v>4169</v>
      </c>
      <c r="B47" s="54" t="s">
        <v>108</v>
      </c>
      <c r="C47" s="57">
        <v>8830.66</v>
      </c>
      <c r="D47" s="54"/>
      <c r="E47" s="52"/>
    </row>
    <row r="48" spans="1:5" x14ac:dyDescent="0.2">
      <c r="A48" s="113">
        <v>4170</v>
      </c>
      <c r="B48" s="114" t="s">
        <v>109</v>
      </c>
      <c r="C48" s="115">
        <v>0</v>
      </c>
      <c r="D48" s="54"/>
      <c r="E48" s="52"/>
    </row>
    <row r="49" spans="1:5" x14ac:dyDescent="0.2">
      <c r="A49" s="53">
        <v>4171</v>
      </c>
      <c r="B49" s="54" t="s">
        <v>110</v>
      </c>
      <c r="C49" s="57">
        <v>0</v>
      </c>
      <c r="D49" s="54"/>
      <c r="E49" s="52"/>
    </row>
    <row r="50" spans="1:5" x14ac:dyDescent="0.2">
      <c r="A50" s="53">
        <v>4172</v>
      </c>
      <c r="B50" s="54" t="s">
        <v>111</v>
      </c>
      <c r="C50" s="57">
        <v>0</v>
      </c>
      <c r="D50" s="54"/>
      <c r="E50" s="52"/>
    </row>
    <row r="51" spans="1:5" ht="22.5" customHeight="1" x14ac:dyDescent="0.2">
      <c r="A51" s="53">
        <v>4173</v>
      </c>
      <c r="B51" s="55" t="s">
        <v>112</v>
      </c>
      <c r="C51" s="57">
        <v>0</v>
      </c>
      <c r="D51" s="54"/>
      <c r="E51" s="52"/>
    </row>
    <row r="52" spans="1:5" ht="22.5" customHeight="1" x14ac:dyDescent="0.2">
      <c r="A52" s="53">
        <v>4174</v>
      </c>
      <c r="B52" s="55" t="s">
        <v>113</v>
      </c>
      <c r="C52" s="57">
        <v>0</v>
      </c>
      <c r="D52" s="54"/>
      <c r="E52" s="52"/>
    </row>
    <row r="53" spans="1:5" ht="22.5" customHeight="1" x14ac:dyDescent="0.2">
      <c r="A53" s="53">
        <v>4175</v>
      </c>
      <c r="B53" s="55" t="s">
        <v>114</v>
      </c>
      <c r="C53" s="57">
        <v>0</v>
      </c>
      <c r="D53" s="54"/>
      <c r="E53" s="52"/>
    </row>
    <row r="54" spans="1:5" ht="22.5" customHeight="1" x14ac:dyDescent="0.2">
      <c r="A54" s="53">
        <v>4176</v>
      </c>
      <c r="B54" s="55" t="s">
        <v>115</v>
      </c>
      <c r="C54" s="57">
        <v>0</v>
      </c>
      <c r="D54" s="54"/>
      <c r="E54" s="52"/>
    </row>
    <row r="55" spans="1:5" ht="22.5" customHeight="1" x14ac:dyDescent="0.2">
      <c r="A55" s="53">
        <v>4177</v>
      </c>
      <c r="B55" s="55" t="s">
        <v>116</v>
      </c>
      <c r="C55" s="57">
        <v>0</v>
      </c>
      <c r="D55" s="54"/>
      <c r="E55" s="52"/>
    </row>
    <row r="56" spans="1:5" ht="22.5" customHeight="1" x14ac:dyDescent="0.2">
      <c r="A56" s="53">
        <v>4178</v>
      </c>
      <c r="B56" s="55" t="s">
        <v>117</v>
      </c>
      <c r="C56" s="57">
        <v>0</v>
      </c>
      <c r="D56" s="54"/>
      <c r="E56" s="52"/>
    </row>
    <row r="57" spans="1:5" ht="33.75" customHeight="1" x14ac:dyDescent="0.2">
      <c r="A57" s="113">
        <v>4200</v>
      </c>
      <c r="B57" s="116" t="s">
        <v>118</v>
      </c>
      <c r="C57" s="115">
        <v>0</v>
      </c>
      <c r="D57" s="54"/>
      <c r="E57" s="52"/>
    </row>
    <row r="58" spans="1:5" ht="22.5" customHeight="1" x14ac:dyDescent="0.2">
      <c r="A58" s="113">
        <v>4210</v>
      </c>
      <c r="B58" s="116" t="s">
        <v>119</v>
      </c>
      <c r="C58" s="115">
        <v>0</v>
      </c>
      <c r="D58" s="54"/>
      <c r="E58" s="52"/>
    </row>
    <row r="59" spans="1:5" x14ac:dyDescent="0.2">
      <c r="A59" s="53">
        <v>4211</v>
      </c>
      <c r="B59" s="54" t="s">
        <v>120</v>
      </c>
      <c r="C59" s="57">
        <v>0</v>
      </c>
      <c r="D59" s="54"/>
      <c r="E59" s="52"/>
    </row>
    <row r="60" spans="1:5" x14ac:dyDescent="0.2">
      <c r="A60" s="53">
        <v>4212</v>
      </c>
      <c r="B60" s="54" t="s">
        <v>121</v>
      </c>
      <c r="C60" s="57">
        <v>0</v>
      </c>
      <c r="D60" s="54"/>
      <c r="E60" s="52"/>
    </row>
    <row r="61" spans="1:5" x14ac:dyDescent="0.2">
      <c r="A61" s="53">
        <v>4213</v>
      </c>
      <c r="B61" s="54" t="s">
        <v>122</v>
      </c>
      <c r="C61" s="57">
        <v>0</v>
      </c>
      <c r="D61" s="54"/>
      <c r="E61" s="52"/>
    </row>
    <row r="62" spans="1:5" x14ac:dyDescent="0.2">
      <c r="A62" s="53">
        <v>4214</v>
      </c>
      <c r="B62" s="54" t="s">
        <v>123</v>
      </c>
      <c r="C62" s="57">
        <v>0</v>
      </c>
      <c r="D62" s="54"/>
      <c r="E62" s="52"/>
    </row>
    <row r="63" spans="1:5" x14ac:dyDescent="0.2">
      <c r="A63" s="53">
        <v>4215</v>
      </c>
      <c r="B63" s="54" t="s">
        <v>124</v>
      </c>
      <c r="C63" s="57">
        <v>0</v>
      </c>
      <c r="D63" s="54"/>
      <c r="E63" s="52"/>
    </row>
    <row r="64" spans="1:5" x14ac:dyDescent="0.2">
      <c r="A64" s="113">
        <v>4220</v>
      </c>
      <c r="B64" s="114" t="s">
        <v>125</v>
      </c>
      <c r="C64" s="115">
        <v>0</v>
      </c>
      <c r="D64" s="54"/>
      <c r="E64" s="52"/>
    </row>
    <row r="65" spans="1:5" x14ac:dyDescent="0.2">
      <c r="A65" s="53">
        <v>4221</v>
      </c>
      <c r="B65" s="54" t="s">
        <v>126</v>
      </c>
      <c r="C65" s="57">
        <v>0</v>
      </c>
      <c r="D65" s="54"/>
      <c r="E65" s="52"/>
    </row>
    <row r="66" spans="1:5" x14ac:dyDescent="0.2">
      <c r="A66" s="53">
        <v>4223</v>
      </c>
      <c r="B66" s="54" t="s">
        <v>127</v>
      </c>
      <c r="C66" s="57">
        <v>0</v>
      </c>
      <c r="D66" s="54"/>
      <c r="E66" s="52"/>
    </row>
    <row r="67" spans="1:5" x14ac:dyDescent="0.2">
      <c r="A67" s="53">
        <v>4225</v>
      </c>
      <c r="B67" s="54" t="s">
        <v>128</v>
      </c>
      <c r="C67" s="57">
        <v>0</v>
      </c>
      <c r="D67" s="54"/>
      <c r="E67" s="52"/>
    </row>
    <row r="68" spans="1:5" x14ac:dyDescent="0.2">
      <c r="A68" s="53">
        <v>4227</v>
      </c>
      <c r="B68" s="54" t="s">
        <v>129</v>
      </c>
      <c r="C68" s="57">
        <v>0</v>
      </c>
      <c r="D68" s="54"/>
      <c r="E68" s="52"/>
    </row>
    <row r="69" spans="1:5" x14ac:dyDescent="0.2">
      <c r="A69" s="117">
        <v>4300</v>
      </c>
      <c r="B69" s="114" t="s">
        <v>44</v>
      </c>
      <c r="C69" s="115">
        <v>0</v>
      </c>
      <c r="D69" s="54"/>
      <c r="E69" s="54"/>
    </row>
    <row r="70" spans="1:5" x14ac:dyDescent="0.2">
      <c r="A70" s="117">
        <v>4310</v>
      </c>
      <c r="B70" s="114" t="s">
        <v>132</v>
      </c>
      <c r="C70" s="115">
        <v>0</v>
      </c>
      <c r="D70" s="54"/>
      <c r="E70" s="54"/>
    </row>
    <row r="71" spans="1:5" x14ac:dyDescent="0.2">
      <c r="A71" s="56">
        <v>4311</v>
      </c>
      <c r="B71" s="54" t="s">
        <v>133</v>
      </c>
      <c r="C71" s="57">
        <v>0</v>
      </c>
      <c r="D71" s="54"/>
      <c r="E71" s="54"/>
    </row>
    <row r="72" spans="1:5" x14ac:dyDescent="0.2">
      <c r="A72" s="56">
        <v>4319</v>
      </c>
      <c r="B72" s="54" t="s">
        <v>134</v>
      </c>
      <c r="C72" s="57">
        <v>0</v>
      </c>
      <c r="D72" s="54"/>
      <c r="E72" s="54"/>
    </row>
    <row r="73" spans="1:5" x14ac:dyDescent="0.2">
      <c r="A73" s="117">
        <v>4320</v>
      </c>
      <c r="B73" s="114" t="s">
        <v>135</v>
      </c>
      <c r="C73" s="115">
        <v>0</v>
      </c>
      <c r="D73" s="54"/>
      <c r="E73" s="54"/>
    </row>
    <row r="74" spans="1:5" x14ac:dyDescent="0.2">
      <c r="A74" s="56">
        <v>4321</v>
      </c>
      <c r="B74" s="54" t="s">
        <v>136</v>
      </c>
      <c r="C74" s="57">
        <v>0</v>
      </c>
      <c r="D74" s="54"/>
      <c r="E74" s="54"/>
    </row>
    <row r="75" spans="1:5" x14ac:dyDescent="0.2">
      <c r="A75" s="56">
        <v>4322</v>
      </c>
      <c r="B75" s="54" t="s">
        <v>137</v>
      </c>
      <c r="C75" s="57">
        <v>0</v>
      </c>
      <c r="D75" s="54"/>
      <c r="E75" s="54"/>
    </row>
    <row r="76" spans="1:5" x14ac:dyDescent="0.2">
      <c r="A76" s="56">
        <v>4323</v>
      </c>
      <c r="B76" s="54" t="s">
        <v>138</v>
      </c>
      <c r="C76" s="57">
        <v>0</v>
      </c>
      <c r="D76" s="54"/>
      <c r="E76" s="54"/>
    </row>
    <row r="77" spans="1:5" x14ac:dyDescent="0.2">
      <c r="A77" s="56">
        <v>4324</v>
      </c>
      <c r="B77" s="54" t="s">
        <v>139</v>
      </c>
      <c r="C77" s="57">
        <v>0</v>
      </c>
      <c r="D77" s="54"/>
      <c r="E77" s="54"/>
    </row>
    <row r="78" spans="1:5" x14ac:dyDescent="0.2">
      <c r="A78" s="56">
        <v>4325</v>
      </c>
      <c r="B78" s="54" t="s">
        <v>140</v>
      </c>
      <c r="C78" s="57">
        <v>0</v>
      </c>
      <c r="D78" s="54"/>
      <c r="E78" s="54"/>
    </row>
    <row r="79" spans="1:5" x14ac:dyDescent="0.2">
      <c r="A79" s="117">
        <v>4330</v>
      </c>
      <c r="B79" s="114" t="s">
        <v>141</v>
      </c>
      <c r="C79" s="115">
        <v>0</v>
      </c>
      <c r="D79" s="54"/>
      <c r="E79" s="54"/>
    </row>
    <row r="80" spans="1:5" x14ac:dyDescent="0.2">
      <c r="A80" s="56">
        <v>4331</v>
      </c>
      <c r="B80" s="54" t="s">
        <v>141</v>
      </c>
      <c r="C80" s="57">
        <v>0</v>
      </c>
      <c r="D80" s="54"/>
      <c r="E80" s="54"/>
    </row>
    <row r="81" spans="1:5" x14ac:dyDescent="0.2">
      <c r="A81" s="117">
        <v>4340</v>
      </c>
      <c r="B81" s="114" t="s">
        <v>142</v>
      </c>
      <c r="C81" s="115">
        <v>0</v>
      </c>
      <c r="D81" s="54"/>
      <c r="E81" s="54"/>
    </row>
    <row r="82" spans="1:5" x14ac:dyDescent="0.2">
      <c r="A82" s="56">
        <v>4341</v>
      </c>
      <c r="B82" s="54" t="s">
        <v>142</v>
      </c>
      <c r="C82" s="57">
        <v>0</v>
      </c>
      <c r="D82" s="54"/>
      <c r="E82" s="54"/>
    </row>
    <row r="83" spans="1:5" x14ac:dyDescent="0.2">
      <c r="A83" s="117">
        <v>4390</v>
      </c>
      <c r="B83" s="114" t="s">
        <v>143</v>
      </c>
      <c r="C83" s="115">
        <v>0</v>
      </c>
      <c r="D83" s="54"/>
      <c r="E83" s="54"/>
    </row>
    <row r="84" spans="1:5" x14ac:dyDescent="0.2">
      <c r="A84" s="56">
        <v>4392</v>
      </c>
      <c r="B84" s="54" t="s">
        <v>144</v>
      </c>
      <c r="C84" s="57">
        <v>0</v>
      </c>
      <c r="D84" s="54"/>
      <c r="E84" s="54"/>
    </row>
    <row r="85" spans="1:5" x14ac:dyDescent="0.2">
      <c r="A85" s="56">
        <v>4393</v>
      </c>
      <c r="B85" s="54" t="s">
        <v>145</v>
      </c>
      <c r="C85" s="57">
        <v>0</v>
      </c>
      <c r="D85" s="54"/>
      <c r="E85" s="54"/>
    </row>
    <row r="86" spans="1:5" x14ac:dyDescent="0.2">
      <c r="A86" s="56">
        <v>4394</v>
      </c>
      <c r="B86" s="54" t="s">
        <v>146</v>
      </c>
      <c r="C86" s="57">
        <v>0</v>
      </c>
      <c r="D86" s="54"/>
      <c r="E86" s="54"/>
    </row>
    <row r="87" spans="1:5" x14ac:dyDescent="0.2">
      <c r="A87" s="56">
        <v>4395</v>
      </c>
      <c r="B87" s="54" t="s">
        <v>147</v>
      </c>
      <c r="C87" s="57">
        <v>0</v>
      </c>
      <c r="D87" s="54"/>
      <c r="E87" s="54"/>
    </row>
    <row r="88" spans="1:5" x14ac:dyDescent="0.2">
      <c r="A88" s="56">
        <v>4396</v>
      </c>
      <c r="B88" s="54" t="s">
        <v>148</v>
      </c>
      <c r="C88" s="57">
        <v>0</v>
      </c>
      <c r="D88" s="54"/>
      <c r="E88" s="54"/>
    </row>
    <row r="89" spans="1:5" x14ac:dyDescent="0.2">
      <c r="A89" s="56">
        <v>4397</v>
      </c>
      <c r="B89" s="54" t="s">
        <v>149</v>
      </c>
      <c r="C89" s="57">
        <v>0</v>
      </c>
      <c r="D89" s="54"/>
      <c r="E89" s="54"/>
    </row>
    <row r="90" spans="1:5" x14ac:dyDescent="0.2">
      <c r="A90" s="56">
        <v>4399</v>
      </c>
      <c r="B90" s="54" t="s">
        <v>143</v>
      </c>
      <c r="C90" s="57">
        <v>0</v>
      </c>
      <c r="D90" s="54"/>
      <c r="E90" s="54"/>
    </row>
    <row r="91" spans="1:5" x14ac:dyDescent="0.2">
      <c r="A91" s="52"/>
      <c r="B91" s="52"/>
      <c r="C91" s="52"/>
      <c r="D91" s="52"/>
      <c r="E91" s="52"/>
    </row>
    <row r="92" spans="1:5" x14ac:dyDescent="0.2">
      <c r="A92" s="50" t="s">
        <v>650</v>
      </c>
      <c r="B92" s="50"/>
      <c r="C92" s="50"/>
      <c r="D92" s="50"/>
      <c r="E92" s="50"/>
    </row>
    <row r="93" spans="1:5" x14ac:dyDescent="0.2">
      <c r="A93" s="51" t="s">
        <v>67</v>
      </c>
      <c r="B93" s="51" t="s">
        <v>68</v>
      </c>
      <c r="C93" s="51" t="s">
        <v>69</v>
      </c>
      <c r="D93" s="51" t="s">
        <v>70</v>
      </c>
      <c r="E93" s="51" t="s">
        <v>131</v>
      </c>
    </row>
    <row r="94" spans="1:5" x14ac:dyDescent="0.2">
      <c r="A94" s="117">
        <v>5000</v>
      </c>
      <c r="B94" s="114" t="s">
        <v>46</v>
      </c>
      <c r="C94" s="115">
        <v>63363392.906000003</v>
      </c>
      <c r="D94" s="58">
        <f>C94/C94</f>
        <v>1</v>
      </c>
      <c r="E94" s="54"/>
    </row>
    <row r="95" spans="1:5" x14ac:dyDescent="0.2">
      <c r="A95" s="117">
        <v>5100</v>
      </c>
      <c r="B95" s="114" t="s">
        <v>150</v>
      </c>
      <c r="C95" s="115">
        <v>62268559.065999992</v>
      </c>
      <c r="D95" s="58">
        <f t="shared" ref="D95:D126" si="0">C95/$C$95</f>
        <v>1</v>
      </c>
      <c r="E95" s="54"/>
    </row>
    <row r="96" spans="1:5" x14ac:dyDescent="0.2">
      <c r="A96" s="117">
        <v>5110</v>
      </c>
      <c r="B96" s="114" t="s">
        <v>151</v>
      </c>
      <c r="C96" s="115">
        <v>29868085.686000001</v>
      </c>
      <c r="D96" s="58">
        <f t="shared" si="0"/>
        <v>0.47966559904400669</v>
      </c>
      <c r="E96" s="54"/>
    </row>
    <row r="97" spans="1:5" x14ac:dyDescent="0.2">
      <c r="A97" s="56">
        <v>5111</v>
      </c>
      <c r="B97" s="54" t="s">
        <v>152</v>
      </c>
      <c r="C97" s="57">
        <v>17701660.486000001</v>
      </c>
      <c r="D97" s="58">
        <f t="shared" si="0"/>
        <v>0.28427926953051175</v>
      </c>
      <c r="E97" s="54"/>
    </row>
    <row r="98" spans="1:5" x14ac:dyDescent="0.2">
      <c r="A98" s="56">
        <v>5112</v>
      </c>
      <c r="B98" s="54" t="s">
        <v>153</v>
      </c>
      <c r="C98" s="57">
        <v>1566023.84</v>
      </c>
      <c r="D98" s="58">
        <f t="shared" si="0"/>
        <v>2.5149511462761367E-2</v>
      </c>
      <c r="E98" s="54"/>
    </row>
    <row r="99" spans="1:5" x14ac:dyDescent="0.2">
      <c r="A99" s="56">
        <v>5113</v>
      </c>
      <c r="B99" s="54" t="s">
        <v>154</v>
      </c>
      <c r="C99" s="57">
        <v>3034260.37</v>
      </c>
      <c r="D99" s="58">
        <f t="shared" si="0"/>
        <v>4.8728610642554168E-2</v>
      </c>
      <c r="E99" s="54"/>
    </row>
    <row r="100" spans="1:5" x14ac:dyDescent="0.2">
      <c r="A100" s="56">
        <v>5114</v>
      </c>
      <c r="B100" s="54" t="s">
        <v>155</v>
      </c>
      <c r="C100" s="57">
        <v>5350883.1000000006</v>
      </c>
      <c r="D100" s="58">
        <f t="shared" si="0"/>
        <v>8.593234178308938E-2</v>
      </c>
      <c r="E100" s="54"/>
    </row>
    <row r="101" spans="1:5" x14ac:dyDescent="0.2">
      <c r="A101" s="56">
        <v>5115</v>
      </c>
      <c r="B101" s="54" t="s">
        <v>156</v>
      </c>
      <c r="C101" s="57">
        <v>1295514.1000000001</v>
      </c>
      <c r="D101" s="58">
        <f t="shared" si="0"/>
        <v>2.0805268652946546E-2</v>
      </c>
      <c r="E101" s="54"/>
    </row>
    <row r="102" spans="1:5" x14ac:dyDescent="0.2">
      <c r="A102" s="56">
        <v>5116</v>
      </c>
      <c r="B102" s="54" t="s">
        <v>157</v>
      </c>
      <c r="C102" s="57">
        <v>919743.79</v>
      </c>
      <c r="D102" s="58">
        <f t="shared" si="0"/>
        <v>1.4770596972143529E-2</v>
      </c>
      <c r="E102" s="54"/>
    </row>
    <row r="103" spans="1:5" x14ac:dyDescent="0.2">
      <c r="A103" s="117">
        <v>5120</v>
      </c>
      <c r="B103" s="114" t="s">
        <v>158</v>
      </c>
      <c r="C103" s="115">
        <v>9758945.4400000013</v>
      </c>
      <c r="D103" s="58">
        <f t="shared" si="0"/>
        <v>0.15672348270748088</v>
      </c>
      <c r="E103" s="54"/>
    </row>
    <row r="104" spans="1:5" x14ac:dyDescent="0.2">
      <c r="A104" s="56">
        <v>5121</v>
      </c>
      <c r="B104" s="54" t="s">
        <v>159</v>
      </c>
      <c r="C104" s="57">
        <v>151962.57999999999</v>
      </c>
      <c r="D104" s="58">
        <f t="shared" si="0"/>
        <v>2.4404383573246183E-3</v>
      </c>
      <c r="E104" s="54"/>
    </row>
    <row r="105" spans="1:5" x14ac:dyDescent="0.2">
      <c r="A105" s="56">
        <v>5122</v>
      </c>
      <c r="B105" s="54" t="s">
        <v>160</v>
      </c>
      <c r="C105" s="57">
        <v>26718.83</v>
      </c>
      <c r="D105" s="58">
        <f t="shared" si="0"/>
        <v>4.2909022467791573E-4</v>
      </c>
      <c r="E105" s="54"/>
    </row>
    <row r="106" spans="1:5" x14ac:dyDescent="0.2">
      <c r="A106" s="56">
        <v>5123</v>
      </c>
      <c r="B106" s="54" t="s">
        <v>161</v>
      </c>
      <c r="C106" s="57">
        <v>0</v>
      </c>
      <c r="D106" s="58">
        <f t="shared" si="0"/>
        <v>0</v>
      </c>
      <c r="E106" s="54"/>
    </row>
    <row r="107" spans="1:5" x14ac:dyDescent="0.2">
      <c r="A107" s="56">
        <v>5124</v>
      </c>
      <c r="B107" s="54" t="s">
        <v>162</v>
      </c>
      <c r="C107" s="57">
        <v>3096125.54</v>
      </c>
      <c r="D107" s="58">
        <f t="shared" si="0"/>
        <v>4.97221324283149E-2</v>
      </c>
      <c r="E107" s="54"/>
    </row>
    <row r="108" spans="1:5" x14ac:dyDescent="0.2">
      <c r="A108" s="56">
        <v>5125</v>
      </c>
      <c r="B108" s="54" t="s">
        <v>163</v>
      </c>
      <c r="C108" s="57">
        <v>3631527.9</v>
      </c>
      <c r="D108" s="58">
        <f t="shared" si="0"/>
        <v>5.832041008289357E-2</v>
      </c>
      <c r="E108" s="54"/>
    </row>
    <row r="109" spans="1:5" x14ac:dyDescent="0.2">
      <c r="A109" s="56">
        <v>5126</v>
      </c>
      <c r="B109" s="54" t="s">
        <v>164</v>
      </c>
      <c r="C109" s="57">
        <v>1931122.03</v>
      </c>
      <c r="D109" s="58">
        <f t="shared" si="0"/>
        <v>3.1012794562230928E-2</v>
      </c>
      <c r="E109" s="54"/>
    </row>
    <row r="110" spans="1:5" x14ac:dyDescent="0.2">
      <c r="A110" s="56">
        <v>5127</v>
      </c>
      <c r="B110" s="54" t="s">
        <v>165</v>
      </c>
      <c r="C110" s="57">
        <v>372158.74</v>
      </c>
      <c r="D110" s="58">
        <f t="shared" si="0"/>
        <v>5.9766717839984012E-3</v>
      </c>
      <c r="E110" s="54"/>
    </row>
    <row r="111" spans="1:5" x14ac:dyDescent="0.2">
      <c r="A111" s="56">
        <v>5128</v>
      </c>
      <c r="B111" s="54" t="s">
        <v>166</v>
      </c>
      <c r="C111" s="57">
        <v>0</v>
      </c>
      <c r="D111" s="58">
        <f t="shared" si="0"/>
        <v>0</v>
      </c>
      <c r="E111" s="54"/>
    </row>
    <row r="112" spans="1:5" x14ac:dyDescent="0.2">
      <c r="A112" s="56">
        <v>5129</v>
      </c>
      <c r="B112" s="54" t="s">
        <v>167</v>
      </c>
      <c r="C112" s="57">
        <v>549329.81999999995</v>
      </c>
      <c r="D112" s="58">
        <f t="shared" si="0"/>
        <v>8.8219452680405146E-3</v>
      </c>
      <c r="E112" s="54"/>
    </row>
    <row r="113" spans="1:5" x14ac:dyDescent="0.2">
      <c r="A113" s="117">
        <v>5130</v>
      </c>
      <c r="B113" s="114" t="s">
        <v>168</v>
      </c>
      <c r="C113" s="115">
        <v>22641527.940000001</v>
      </c>
      <c r="D113" s="58">
        <f t="shared" si="0"/>
        <v>0.3636109182485126</v>
      </c>
      <c r="E113" s="54"/>
    </row>
    <row r="114" spans="1:5" x14ac:dyDescent="0.2">
      <c r="A114" s="56">
        <v>5131</v>
      </c>
      <c r="B114" s="54" t="s">
        <v>169</v>
      </c>
      <c r="C114" s="57">
        <v>10869068.779999999</v>
      </c>
      <c r="D114" s="58">
        <f t="shared" si="0"/>
        <v>0.17455147417944269</v>
      </c>
      <c r="E114" s="54"/>
    </row>
    <row r="115" spans="1:5" x14ac:dyDescent="0.2">
      <c r="A115" s="56">
        <v>5132</v>
      </c>
      <c r="B115" s="54" t="s">
        <v>170</v>
      </c>
      <c r="C115" s="57">
        <v>512705.96</v>
      </c>
      <c r="D115" s="58">
        <f t="shared" si="0"/>
        <v>8.2337855201783331E-3</v>
      </c>
      <c r="E115" s="54"/>
    </row>
    <row r="116" spans="1:5" x14ac:dyDescent="0.2">
      <c r="A116" s="56">
        <v>5133</v>
      </c>
      <c r="B116" s="54" t="s">
        <v>171</v>
      </c>
      <c r="C116" s="57">
        <v>3801626.45</v>
      </c>
      <c r="D116" s="58">
        <f t="shared" si="0"/>
        <v>6.1052102489967078E-2</v>
      </c>
      <c r="E116" s="54"/>
    </row>
    <row r="117" spans="1:5" x14ac:dyDescent="0.2">
      <c r="A117" s="56">
        <v>5134</v>
      </c>
      <c r="B117" s="54" t="s">
        <v>172</v>
      </c>
      <c r="C117" s="57">
        <v>37320</v>
      </c>
      <c r="D117" s="58">
        <f t="shared" si="0"/>
        <v>5.9933938667897557E-4</v>
      </c>
      <c r="E117" s="54"/>
    </row>
    <row r="118" spans="1:5" x14ac:dyDescent="0.2">
      <c r="A118" s="56">
        <v>5135</v>
      </c>
      <c r="B118" s="54" t="s">
        <v>173</v>
      </c>
      <c r="C118" s="57">
        <v>3276840.81</v>
      </c>
      <c r="D118" s="58">
        <f t="shared" si="0"/>
        <v>5.2624323722133909E-2</v>
      </c>
      <c r="E118" s="54"/>
    </row>
    <row r="119" spans="1:5" x14ac:dyDescent="0.2">
      <c r="A119" s="56">
        <v>5136</v>
      </c>
      <c r="B119" s="54" t="s">
        <v>174</v>
      </c>
      <c r="C119" s="57">
        <v>52880.81</v>
      </c>
      <c r="D119" s="58">
        <f t="shared" si="0"/>
        <v>8.4923773398948115E-4</v>
      </c>
      <c r="E119" s="54"/>
    </row>
    <row r="120" spans="1:5" x14ac:dyDescent="0.2">
      <c r="A120" s="56">
        <v>5137</v>
      </c>
      <c r="B120" s="54" t="s">
        <v>175</v>
      </c>
      <c r="C120" s="57">
        <v>38320.699999999997</v>
      </c>
      <c r="D120" s="58">
        <f t="shared" si="0"/>
        <v>6.1541009740377866E-4</v>
      </c>
      <c r="E120" s="54"/>
    </row>
    <row r="121" spans="1:5" x14ac:dyDescent="0.2">
      <c r="A121" s="56">
        <v>5138</v>
      </c>
      <c r="B121" s="54" t="s">
        <v>176</v>
      </c>
      <c r="C121" s="57">
        <v>243609.58</v>
      </c>
      <c r="D121" s="58">
        <f t="shared" si="0"/>
        <v>3.9122405216056493E-3</v>
      </c>
      <c r="E121" s="54"/>
    </row>
    <row r="122" spans="1:5" x14ac:dyDescent="0.2">
      <c r="A122" s="56">
        <v>5139</v>
      </c>
      <c r="B122" s="54" t="s">
        <v>177</v>
      </c>
      <c r="C122" s="57">
        <v>3809154.85</v>
      </c>
      <c r="D122" s="58">
        <f t="shared" si="0"/>
        <v>6.1173004597112682E-2</v>
      </c>
      <c r="E122" s="54"/>
    </row>
    <row r="123" spans="1:5" x14ac:dyDescent="0.2">
      <c r="A123" s="117">
        <v>5200</v>
      </c>
      <c r="B123" s="114" t="s">
        <v>178</v>
      </c>
      <c r="C123" s="115">
        <v>376724.29</v>
      </c>
      <c r="D123" s="58">
        <f t="shared" si="0"/>
        <v>6.0499920931316323E-3</v>
      </c>
      <c r="E123" s="54"/>
    </row>
    <row r="124" spans="1:5" x14ac:dyDescent="0.2">
      <c r="A124" s="117">
        <v>5210</v>
      </c>
      <c r="B124" s="114" t="s">
        <v>179</v>
      </c>
      <c r="C124" s="115">
        <v>0</v>
      </c>
      <c r="D124" s="58">
        <f t="shared" si="0"/>
        <v>0</v>
      </c>
      <c r="E124" s="54"/>
    </row>
    <row r="125" spans="1:5" x14ac:dyDescent="0.2">
      <c r="A125" s="56">
        <v>5211</v>
      </c>
      <c r="B125" s="54" t="s">
        <v>180</v>
      </c>
      <c r="C125" s="57">
        <v>0</v>
      </c>
      <c r="D125" s="58">
        <f t="shared" si="0"/>
        <v>0</v>
      </c>
      <c r="E125" s="54"/>
    </row>
    <row r="126" spans="1:5" x14ac:dyDescent="0.2">
      <c r="A126" s="56">
        <v>5212</v>
      </c>
      <c r="B126" s="54" t="s">
        <v>181</v>
      </c>
      <c r="C126" s="57">
        <v>0</v>
      </c>
      <c r="D126" s="58">
        <f t="shared" si="0"/>
        <v>0</v>
      </c>
      <c r="E126" s="54"/>
    </row>
    <row r="127" spans="1:5" x14ac:dyDescent="0.2">
      <c r="A127" s="117">
        <v>5220</v>
      </c>
      <c r="B127" s="114" t="s">
        <v>182</v>
      </c>
      <c r="C127" s="115">
        <v>0</v>
      </c>
      <c r="D127" s="58">
        <f t="shared" ref="D127:D158" si="1">C127/$C$95</f>
        <v>0</v>
      </c>
      <c r="E127" s="54"/>
    </row>
    <row r="128" spans="1:5" x14ac:dyDescent="0.2">
      <c r="A128" s="56">
        <v>5221</v>
      </c>
      <c r="B128" s="54" t="s">
        <v>183</v>
      </c>
      <c r="C128" s="57">
        <v>0</v>
      </c>
      <c r="D128" s="58">
        <f t="shared" si="1"/>
        <v>0</v>
      </c>
      <c r="E128" s="54"/>
    </row>
    <row r="129" spans="1:5" x14ac:dyDescent="0.2">
      <c r="A129" s="56">
        <v>5222</v>
      </c>
      <c r="B129" s="54" t="s">
        <v>184</v>
      </c>
      <c r="C129" s="57">
        <v>0</v>
      </c>
      <c r="D129" s="58">
        <f t="shared" si="1"/>
        <v>0</v>
      </c>
      <c r="E129" s="54"/>
    </row>
    <row r="130" spans="1:5" x14ac:dyDescent="0.2">
      <c r="A130" s="117">
        <v>5230</v>
      </c>
      <c r="B130" s="114" t="s">
        <v>127</v>
      </c>
      <c r="C130" s="115">
        <v>0</v>
      </c>
      <c r="D130" s="58">
        <f t="shared" si="1"/>
        <v>0</v>
      </c>
      <c r="E130" s="54"/>
    </row>
    <row r="131" spans="1:5" x14ac:dyDescent="0.2">
      <c r="A131" s="56">
        <v>5231</v>
      </c>
      <c r="B131" s="54" t="s">
        <v>185</v>
      </c>
      <c r="C131" s="57">
        <v>0</v>
      </c>
      <c r="D131" s="58">
        <f t="shared" si="1"/>
        <v>0</v>
      </c>
      <c r="E131" s="54"/>
    </row>
    <row r="132" spans="1:5" x14ac:dyDescent="0.2">
      <c r="A132" s="56">
        <v>5232</v>
      </c>
      <c r="B132" s="54" t="s">
        <v>186</v>
      </c>
      <c r="C132" s="57">
        <v>0</v>
      </c>
      <c r="D132" s="58">
        <f t="shared" si="1"/>
        <v>0</v>
      </c>
      <c r="E132" s="54"/>
    </row>
    <row r="133" spans="1:5" x14ac:dyDescent="0.2">
      <c r="A133" s="117">
        <v>5240</v>
      </c>
      <c r="B133" s="114" t="s">
        <v>187</v>
      </c>
      <c r="C133" s="115">
        <v>356895.69</v>
      </c>
      <c r="D133" s="58">
        <f t="shared" si="1"/>
        <v>5.7315553042060503E-3</v>
      </c>
      <c r="E133" s="54"/>
    </row>
    <row r="134" spans="1:5" x14ac:dyDescent="0.2">
      <c r="A134" s="56">
        <v>5241</v>
      </c>
      <c r="B134" s="54" t="s">
        <v>188</v>
      </c>
      <c r="C134" s="57">
        <v>356895.69</v>
      </c>
      <c r="D134" s="58">
        <f t="shared" si="1"/>
        <v>5.7315553042060503E-3</v>
      </c>
      <c r="E134" s="54"/>
    </row>
    <row r="135" spans="1:5" x14ac:dyDescent="0.2">
      <c r="A135" s="56">
        <v>5242</v>
      </c>
      <c r="B135" s="54" t="s">
        <v>189</v>
      </c>
      <c r="C135" s="57">
        <v>0</v>
      </c>
      <c r="D135" s="58">
        <f t="shared" si="1"/>
        <v>0</v>
      </c>
      <c r="E135" s="54"/>
    </row>
    <row r="136" spans="1:5" x14ac:dyDescent="0.2">
      <c r="A136" s="56">
        <v>5243</v>
      </c>
      <c r="B136" s="54" t="s">
        <v>190</v>
      </c>
      <c r="C136" s="57">
        <v>0</v>
      </c>
      <c r="D136" s="58">
        <f t="shared" si="1"/>
        <v>0</v>
      </c>
      <c r="E136" s="54"/>
    </row>
    <row r="137" spans="1:5" x14ac:dyDescent="0.2">
      <c r="A137" s="56">
        <v>5244</v>
      </c>
      <c r="B137" s="54" t="s">
        <v>191</v>
      </c>
      <c r="C137" s="57">
        <v>0</v>
      </c>
      <c r="D137" s="58">
        <f t="shared" si="1"/>
        <v>0</v>
      </c>
      <c r="E137" s="54"/>
    </row>
    <row r="138" spans="1:5" x14ac:dyDescent="0.2">
      <c r="A138" s="117">
        <v>5250</v>
      </c>
      <c r="B138" s="114" t="s">
        <v>128</v>
      </c>
      <c r="C138" s="115">
        <v>19828.599999999999</v>
      </c>
      <c r="D138" s="58">
        <f t="shared" si="1"/>
        <v>3.1843678892558237E-4</v>
      </c>
      <c r="E138" s="54"/>
    </row>
    <row r="139" spans="1:5" x14ac:dyDescent="0.2">
      <c r="A139" s="56">
        <v>5251</v>
      </c>
      <c r="B139" s="54" t="s">
        <v>192</v>
      </c>
      <c r="C139" s="57">
        <v>19828.599999999999</v>
      </c>
      <c r="D139" s="58">
        <f t="shared" si="1"/>
        <v>3.1843678892558237E-4</v>
      </c>
      <c r="E139" s="54"/>
    </row>
    <row r="140" spans="1:5" x14ac:dyDescent="0.2">
      <c r="A140" s="56">
        <v>5252</v>
      </c>
      <c r="B140" s="54" t="s">
        <v>193</v>
      </c>
      <c r="C140" s="57">
        <v>0</v>
      </c>
      <c r="D140" s="58">
        <f t="shared" si="1"/>
        <v>0</v>
      </c>
      <c r="E140" s="54"/>
    </row>
    <row r="141" spans="1:5" x14ac:dyDescent="0.2">
      <c r="A141" s="56">
        <v>5259</v>
      </c>
      <c r="B141" s="54" t="s">
        <v>194</v>
      </c>
      <c r="C141" s="57">
        <v>0</v>
      </c>
      <c r="D141" s="58">
        <f t="shared" si="1"/>
        <v>0</v>
      </c>
      <c r="E141" s="54"/>
    </row>
    <row r="142" spans="1:5" x14ac:dyDescent="0.2">
      <c r="A142" s="117">
        <v>5260</v>
      </c>
      <c r="B142" s="114" t="s">
        <v>195</v>
      </c>
      <c r="C142" s="115">
        <v>0</v>
      </c>
      <c r="D142" s="58">
        <f t="shared" si="1"/>
        <v>0</v>
      </c>
      <c r="E142" s="54"/>
    </row>
    <row r="143" spans="1:5" x14ac:dyDescent="0.2">
      <c r="A143" s="56">
        <v>5261</v>
      </c>
      <c r="B143" s="54" t="s">
        <v>196</v>
      </c>
      <c r="C143" s="57">
        <v>0</v>
      </c>
      <c r="D143" s="58">
        <f t="shared" si="1"/>
        <v>0</v>
      </c>
      <c r="E143" s="54"/>
    </row>
    <row r="144" spans="1:5" x14ac:dyDescent="0.2">
      <c r="A144" s="56">
        <v>5262</v>
      </c>
      <c r="B144" s="54" t="s">
        <v>197</v>
      </c>
      <c r="C144" s="57">
        <v>0</v>
      </c>
      <c r="D144" s="58">
        <f t="shared" si="1"/>
        <v>0</v>
      </c>
      <c r="E144" s="54"/>
    </row>
    <row r="145" spans="1:5" x14ac:dyDescent="0.2">
      <c r="A145" s="117">
        <v>5270</v>
      </c>
      <c r="B145" s="114" t="s">
        <v>198</v>
      </c>
      <c r="C145" s="115">
        <v>0</v>
      </c>
      <c r="D145" s="58">
        <f t="shared" si="1"/>
        <v>0</v>
      </c>
      <c r="E145" s="54"/>
    </row>
    <row r="146" spans="1:5" x14ac:dyDescent="0.2">
      <c r="A146" s="56">
        <v>5271</v>
      </c>
      <c r="B146" s="54" t="s">
        <v>199</v>
      </c>
      <c r="C146" s="57">
        <v>0</v>
      </c>
      <c r="D146" s="58">
        <f t="shared" si="1"/>
        <v>0</v>
      </c>
      <c r="E146" s="54"/>
    </row>
    <row r="147" spans="1:5" x14ac:dyDescent="0.2">
      <c r="A147" s="117">
        <v>5280</v>
      </c>
      <c r="B147" s="114" t="s">
        <v>200</v>
      </c>
      <c r="C147" s="115">
        <v>0</v>
      </c>
      <c r="D147" s="58">
        <f t="shared" si="1"/>
        <v>0</v>
      </c>
      <c r="E147" s="54"/>
    </row>
    <row r="148" spans="1:5" x14ac:dyDescent="0.2">
      <c r="A148" s="56">
        <v>5281</v>
      </c>
      <c r="B148" s="54" t="s">
        <v>201</v>
      </c>
      <c r="C148" s="57">
        <v>0</v>
      </c>
      <c r="D148" s="58">
        <f t="shared" si="1"/>
        <v>0</v>
      </c>
      <c r="E148" s="54"/>
    </row>
    <row r="149" spans="1:5" x14ac:dyDescent="0.2">
      <c r="A149" s="56">
        <v>5282</v>
      </c>
      <c r="B149" s="54" t="s">
        <v>202</v>
      </c>
      <c r="C149" s="57">
        <v>0</v>
      </c>
      <c r="D149" s="58">
        <f t="shared" si="1"/>
        <v>0</v>
      </c>
      <c r="E149" s="54"/>
    </row>
    <row r="150" spans="1:5" x14ac:dyDescent="0.2">
      <c r="A150" s="56">
        <v>5283</v>
      </c>
      <c r="B150" s="54" t="s">
        <v>203</v>
      </c>
      <c r="C150" s="57">
        <v>0</v>
      </c>
      <c r="D150" s="58">
        <f t="shared" si="1"/>
        <v>0</v>
      </c>
      <c r="E150" s="54"/>
    </row>
    <row r="151" spans="1:5" x14ac:dyDescent="0.2">
      <c r="A151" s="56">
        <v>5284</v>
      </c>
      <c r="B151" s="54" t="s">
        <v>204</v>
      </c>
      <c r="C151" s="57">
        <v>0</v>
      </c>
      <c r="D151" s="58">
        <f t="shared" si="1"/>
        <v>0</v>
      </c>
      <c r="E151" s="54"/>
    </row>
    <row r="152" spans="1:5" x14ac:dyDescent="0.2">
      <c r="A152" s="56">
        <v>5285</v>
      </c>
      <c r="B152" s="54" t="s">
        <v>205</v>
      </c>
      <c r="C152" s="57">
        <v>0</v>
      </c>
      <c r="D152" s="58">
        <f t="shared" si="1"/>
        <v>0</v>
      </c>
      <c r="E152" s="54"/>
    </row>
    <row r="153" spans="1:5" x14ac:dyDescent="0.2">
      <c r="A153" s="117">
        <v>5290</v>
      </c>
      <c r="B153" s="114" t="s">
        <v>206</v>
      </c>
      <c r="C153" s="115">
        <v>0</v>
      </c>
      <c r="D153" s="58">
        <f t="shared" si="1"/>
        <v>0</v>
      </c>
      <c r="E153" s="54"/>
    </row>
    <row r="154" spans="1:5" x14ac:dyDescent="0.2">
      <c r="A154" s="56">
        <v>5291</v>
      </c>
      <c r="B154" s="54" t="s">
        <v>207</v>
      </c>
      <c r="C154" s="57">
        <v>0</v>
      </c>
      <c r="D154" s="58">
        <f t="shared" si="1"/>
        <v>0</v>
      </c>
      <c r="E154" s="54"/>
    </row>
    <row r="155" spans="1:5" x14ac:dyDescent="0.2">
      <c r="A155" s="56">
        <v>5292</v>
      </c>
      <c r="B155" s="54" t="s">
        <v>208</v>
      </c>
      <c r="C155" s="57">
        <v>0</v>
      </c>
      <c r="D155" s="58">
        <f t="shared" si="1"/>
        <v>0</v>
      </c>
      <c r="E155" s="54"/>
    </row>
    <row r="156" spans="1:5" x14ac:dyDescent="0.2">
      <c r="A156" s="117">
        <v>5300</v>
      </c>
      <c r="B156" s="114" t="s">
        <v>209</v>
      </c>
      <c r="C156" s="115">
        <v>0</v>
      </c>
      <c r="D156" s="58">
        <f t="shared" si="1"/>
        <v>0</v>
      </c>
      <c r="E156" s="54"/>
    </row>
    <row r="157" spans="1:5" x14ac:dyDescent="0.2">
      <c r="A157" s="117">
        <v>5310</v>
      </c>
      <c r="B157" s="114" t="s">
        <v>120</v>
      </c>
      <c r="C157" s="115">
        <v>0</v>
      </c>
      <c r="D157" s="58">
        <f t="shared" si="1"/>
        <v>0</v>
      </c>
      <c r="E157" s="54"/>
    </row>
    <row r="158" spans="1:5" x14ac:dyDescent="0.2">
      <c r="A158" s="56">
        <v>5311</v>
      </c>
      <c r="B158" s="54" t="s">
        <v>210</v>
      </c>
      <c r="C158" s="57">
        <v>0</v>
      </c>
      <c r="D158" s="58">
        <f t="shared" si="1"/>
        <v>0</v>
      </c>
      <c r="E158" s="54"/>
    </row>
    <row r="159" spans="1:5" x14ac:dyDescent="0.2">
      <c r="A159" s="56">
        <v>5312</v>
      </c>
      <c r="B159" s="54" t="s">
        <v>211</v>
      </c>
      <c r="C159" s="57">
        <v>0</v>
      </c>
      <c r="D159" s="58">
        <f t="shared" ref="D159:D190" si="2">C159/$C$95</f>
        <v>0</v>
      </c>
      <c r="E159" s="54"/>
    </row>
    <row r="160" spans="1:5" x14ac:dyDescent="0.2">
      <c r="A160" s="117">
        <v>5320</v>
      </c>
      <c r="B160" s="114" t="s">
        <v>121</v>
      </c>
      <c r="C160" s="115">
        <v>0</v>
      </c>
      <c r="D160" s="58">
        <f t="shared" si="2"/>
        <v>0</v>
      </c>
      <c r="E160" s="54"/>
    </row>
    <row r="161" spans="1:5" x14ac:dyDescent="0.2">
      <c r="A161" s="56">
        <v>5321</v>
      </c>
      <c r="B161" s="54" t="s">
        <v>212</v>
      </c>
      <c r="C161" s="57">
        <v>0</v>
      </c>
      <c r="D161" s="58">
        <f t="shared" si="2"/>
        <v>0</v>
      </c>
      <c r="E161" s="54"/>
    </row>
    <row r="162" spans="1:5" x14ac:dyDescent="0.2">
      <c r="A162" s="56">
        <v>5322</v>
      </c>
      <c r="B162" s="54" t="s">
        <v>213</v>
      </c>
      <c r="C162" s="57">
        <v>0</v>
      </c>
      <c r="D162" s="58">
        <f t="shared" si="2"/>
        <v>0</v>
      </c>
      <c r="E162" s="54"/>
    </row>
    <row r="163" spans="1:5" x14ac:dyDescent="0.2">
      <c r="A163" s="117">
        <v>5330</v>
      </c>
      <c r="B163" s="114" t="s">
        <v>122</v>
      </c>
      <c r="C163" s="115">
        <v>0</v>
      </c>
      <c r="D163" s="58">
        <f t="shared" si="2"/>
        <v>0</v>
      </c>
      <c r="E163" s="54"/>
    </row>
    <row r="164" spans="1:5" x14ac:dyDescent="0.2">
      <c r="A164" s="56">
        <v>5331</v>
      </c>
      <c r="B164" s="54" t="s">
        <v>214</v>
      </c>
      <c r="C164" s="57">
        <v>0</v>
      </c>
      <c r="D164" s="58">
        <f t="shared" si="2"/>
        <v>0</v>
      </c>
      <c r="E164" s="54"/>
    </row>
    <row r="165" spans="1:5" x14ac:dyDescent="0.2">
      <c r="A165" s="56">
        <v>5332</v>
      </c>
      <c r="B165" s="54" t="s">
        <v>215</v>
      </c>
      <c r="C165" s="57">
        <v>0</v>
      </c>
      <c r="D165" s="58">
        <f t="shared" si="2"/>
        <v>0</v>
      </c>
      <c r="E165" s="54"/>
    </row>
    <row r="166" spans="1:5" x14ac:dyDescent="0.2">
      <c r="A166" s="117">
        <v>5400</v>
      </c>
      <c r="B166" s="114" t="s">
        <v>216</v>
      </c>
      <c r="C166" s="115">
        <v>0</v>
      </c>
      <c r="D166" s="58">
        <f t="shared" si="2"/>
        <v>0</v>
      </c>
      <c r="E166" s="54"/>
    </row>
    <row r="167" spans="1:5" x14ac:dyDescent="0.2">
      <c r="A167" s="117">
        <v>5410</v>
      </c>
      <c r="B167" s="114" t="s">
        <v>217</v>
      </c>
      <c r="C167" s="115">
        <v>0</v>
      </c>
      <c r="D167" s="58">
        <f t="shared" si="2"/>
        <v>0</v>
      </c>
      <c r="E167" s="54"/>
    </row>
    <row r="168" spans="1:5" x14ac:dyDescent="0.2">
      <c r="A168" s="56">
        <v>5411</v>
      </c>
      <c r="B168" s="54" t="s">
        <v>218</v>
      </c>
      <c r="C168" s="57">
        <v>0</v>
      </c>
      <c r="D168" s="58">
        <f t="shared" si="2"/>
        <v>0</v>
      </c>
      <c r="E168" s="54"/>
    </row>
    <row r="169" spans="1:5" x14ac:dyDescent="0.2">
      <c r="A169" s="56">
        <v>5412</v>
      </c>
      <c r="B169" s="54" t="s">
        <v>219</v>
      </c>
      <c r="C169" s="57">
        <v>0</v>
      </c>
      <c r="D169" s="58">
        <f t="shared" si="2"/>
        <v>0</v>
      </c>
      <c r="E169" s="54"/>
    </row>
    <row r="170" spans="1:5" x14ac:dyDescent="0.2">
      <c r="A170" s="117">
        <v>5420</v>
      </c>
      <c r="B170" s="114" t="s">
        <v>220</v>
      </c>
      <c r="C170" s="115">
        <v>0</v>
      </c>
      <c r="D170" s="58">
        <f t="shared" si="2"/>
        <v>0</v>
      </c>
      <c r="E170" s="54"/>
    </row>
    <row r="171" spans="1:5" x14ac:dyDescent="0.2">
      <c r="A171" s="56">
        <v>5421</v>
      </c>
      <c r="B171" s="54" t="s">
        <v>221</v>
      </c>
      <c r="C171" s="57">
        <v>0</v>
      </c>
      <c r="D171" s="58">
        <f t="shared" si="2"/>
        <v>0</v>
      </c>
      <c r="E171" s="54"/>
    </row>
    <row r="172" spans="1:5" x14ac:dyDescent="0.2">
      <c r="A172" s="56">
        <v>5422</v>
      </c>
      <c r="B172" s="54" t="s">
        <v>222</v>
      </c>
      <c r="C172" s="57">
        <v>0</v>
      </c>
      <c r="D172" s="58">
        <f t="shared" si="2"/>
        <v>0</v>
      </c>
      <c r="E172" s="54"/>
    </row>
    <row r="173" spans="1:5" x14ac:dyDescent="0.2">
      <c r="A173" s="117">
        <v>5430</v>
      </c>
      <c r="B173" s="114" t="s">
        <v>223</v>
      </c>
      <c r="C173" s="115">
        <v>0</v>
      </c>
      <c r="D173" s="58">
        <f t="shared" si="2"/>
        <v>0</v>
      </c>
      <c r="E173" s="54"/>
    </row>
    <row r="174" spans="1:5" x14ac:dyDescent="0.2">
      <c r="A174" s="56">
        <v>5431</v>
      </c>
      <c r="B174" s="54" t="s">
        <v>224</v>
      </c>
      <c r="C174" s="57">
        <v>0</v>
      </c>
      <c r="D174" s="58">
        <f t="shared" si="2"/>
        <v>0</v>
      </c>
      <c r="E174" s="54"/>
    </row>
    <row r="175" spans="1:5" x14ac:dyDescent="0.2">
      <c r="A175" s="56">
        <v>5432</v>
      </c>
      <c r="B175" s="54" t="s">
        <v>225</v>
      </c>
      <c r="C175" s="57">
        <v>0</v>
      </c>
      <c r="D175" s="58">
        <f t="shared" si="2"/>
        <v>0</v>
      </c>
      <c r="E175" s="54"/>
    </row>
    <row r="176" spans="1:5" x14ac:dyDescent="0.2">
      <c r="A176" s="117">
        <v>5440</v>
      </c>
      <c r="B176" s="114" t="s">
        <v>226</v>
      </c>
      <c r="C176" s="115">
        <v>0</v>
      </c>
      <c r="D176" s="58">
        <f t="shared" si="2"/>
        <v>0</v>
      </c>
      <c r="E176" s="54"/>
    </row>
    <row r="177" spans="1:5" x14ac:dyDescent="0.2">
      <c r="A177" s="56">
        <v>5441</v>
      </c>
      <c r="B177" s="54" t="s">
        <v>226</v>
      </c>
      <c r="C177" s="57">
        <v>0</v>
      </c>
      <c r="D177" s="58">
        <f t="shared" si="2"/>
        <v>0</v>
      </c>
      <c r="E177" s="54"/>
    </row>
    <row r="178" spans="1:5" x14ac:dyDescent="0.2">
      <c r="A178" s="117">
        <v>5450</v>
      </c>
      <c r="B178" s="114" t="s">
        <v>227</v>
      </c>
      <c r="C178" s="115">
        <v>0</v>
      </c>
      <c r="D178" s="58">
        <f t="shared" si="2"/>
        <v>0</v>
      </c>
      <c r="E178" s="54"/>
    </row>
    <row r="179" spans="1:5" x14ac:dyDescent="0.2">
      <c r="A179" s="56">
        <v>5451</v>
      </c>
      <c r="B179" s="54" t="s">
        <v>228</v>
      </c>
      <c r="C179" s="57">
        <v>0</v>
      </c>
      <c r="D179" s="58">
        <f t="shared" si="2"/>
        <v>0</v>
      </c>
      <c r="E179" s="54"/>
    </row>
    <row r="180" spans="1:5" x14ac:dyDescent="0.2">
      <c r="A180" s="56">
        <v>5452</v>
      </c>
      <c r="B180" s="54" t="s">
        <v>229</v>
      </c>
      <c r="C180" s="57">
        <v>0</v>
      </c>
      <c r="D180" s="58">
        <f t="shared" si="2"/>
        <v>0</v>
      </c>
      <c r="E180" s="54"/>
    </row>
    <row r="181" spans="1:5" x14ac:dyDescent="0.2">
      <c r="A181" s="117">
        <v>5500</v>
      </c>
      <c r="B181" s="114" t="s">
        <v>230</v>
      </c>
      <c r="C181" s="115">
        <v>0</v>
      </c>
      <c r="D181" s="58">
        <f t="shared" si="2"/>
        <v>0</v>
      </c>
      <c r="E181" s="54"/>
    </row>
    <row r="182" spans="1:5" x14ac:dyDescent="0.2">
      <c r="A182" s="117">
        <v>5510</v>
      </c>
      <c r="B182" s="114" t="s">
        <v>231</v>
      </c>
      <c r="C182" s="115">
        <v>0</v>
      </c>
      <c r="D182" s="58">
        <f t="shared" si="2"/>
        <v>0</v>
      </c>
      <c r="E182" s="54"/>
    </row>
    <row r="183" spans="1:5" x14ac:dyDescent="0.2">
      <c r="A183" s="56">
        <v>5511</v>
      </c>
      <c r="B183" s="54" t="s">
        <v>232</v>
      </c>
      <c r="C183" s="57">
        <v>0</v>
      </c>
      <c r="D183" s="58">
        <f t="shared" si="2"/>
        <v>0</v>
      </c>
      <c r="E183" s="54"/>
    </row>
    <row r="184" spans="1:5" x14ac:dyDescent="0.2">
      <c r="A184" s="56">
        <v>5512</v>
      </c>
      <c r="B184" s="54" t="s">
        <v>233</v>
      </c>
      <c r="C184" s="57">
        <v>0</v>
      </c>
      <c r="D184" s="58">
        <f t="shared" si="2"/>
        <v>0</v>
      </c>
      <c r="E184" s="54"/>
    </row>
    <row r="185" spans="1:5" x14ac:dyDescent="0.2">
      <c r="A185" s="56">
        <v>5513</v>
      </c>
      <c r="B185" s="54" t="s">
        <v>234</v>
      </c>
      <c r="C185" s="57">
        <v>0</v>
      </c>
      <c r="D185" s="58">
        <f t="shared" si="2"/>
        <v>0</v>
      </c>
      <c r="E185" s="54"/>
    </row>
    <row r="186" spans="1:5" x14ac:dyDescent="0.2">
      <c r="A186" s="56">
        <v>5514</v>
      </c>
      <c r="B186" s="54" t="s">
        <v>235</v>
      </c>
      <c r="C186" s="57">
        <v>0</v>
      </c>
      <c r="D186" s="58">
        <f t="shared" si="2"/>
        <v>0</v>
      </c>
      <c r="E186" s="54"/>
    </row>
    <row r="187" spans="1:5" x14ac:dyDescent="0.2">
      <c r="A187" s="56">
        <v>5515</v>
      </c>
      <c r="B187" s="54" t="s">
        <v>236</v>
      </c>
      <c r="C187" s="57">
        <v>0</v>
      </c>
      <c r="D187" s="58">
        <f t="shared" si="2"/>
        <v>0</v>
      </c>
      <c r="E187" s="54"/>
    </row>
    <row r="188" spans="1:5" x14ac:dyDescent="0.2">
      <c r="A188" s="56">
        <v>5516</v>
      </c>
      <c r="B188" s="54" t="s">
        <v>237</v>
      </c>
      <c r="C188" s="57">
        <v>0</v>
      </c>
      <c r="D188" s="58">
        <f t="shared" si="2"/>
        <v>0</v>
      </c>
      <c r="E188" s="54"/>
    </row>
    <row r="189" spans="1:5" x14ac:dyDescent="0.2">
      <c r="A189" s="56">
        <v>5517</v>
      </c>
      <c r="B189" s="54" t="s">
        <v>238</v>
      </c>
      <c r="C189" s="57">
        <v>0</v>
      </c>
      <c r="D189" s="58">
        <f t="shared" si="2"/>
        <v>0</v>
      </c>
      <c r="E189" s="54"/>
    </row>
    <row r="190" spans="1:5" x14ac:dyDescent="0.2">
      <c r="A190" s="56">
        <v>5518</v>
      </c>
      <c r="B190" s="54" t="s">
        <v>239</v>
      </c>
      <c r="C190" s="57">
        <v>0</v>
      </c>
      <c r="D190" s="58">
        <f t="shared" si="2"/>
        <v>0</v>
      </c>
      <c r="E190" s="54"/>
    </row>
    <row r="191" spans="1:5" x14ac:dyDescent="0.2">
      <c r="A191" s="117">
        <v>5520</v>
      </c>
      <c r="B191" s="114" t="s">
        <v>240</v>
      </c>
      <c r="C191" s="115">
        <v>0</v>
      </c>
      <c r="D191" s="58">
        <f t="shared" ref="D191:D212" si="3">C191/$C$95</f>
        <v>0</v>
      </c>
      <c r="E191" s="54"/>
    </row>
    <row r="192" spans="1:5" x14ac:dyDescent="0.2">
      <c r="A192" s="56">
        <v>5521</v>
      </c>
      <c r="B192" s="54" t="s">
        <v>241</v>
      </c>
      <c r="C192" s="57">
        <v>0</v>
      </c>
      <c r="D192" s="58">
        <f t="shared" si="3"/>
        <v>0</v>
      </c>
      <c r="E192" s="54"/>
    </row>
    <row r="193" spans="1:5" x14ac:dyDescent="0.2">
      <c r="A193" s="56">
        <v>5522</v>
      </c>
      <c r="B193" s="54" t="s">
        <v>242</v>
      </c>
      <c r="C193" s="57">
        <v>0</v>
      </c>
      <c r="D193" s="58">
        <f t="shared" si="3"/>
        <v>0</v>
      </c>
      <c r="E193" s="54"/>
    </row>
    <row r="194" spans="1:5" x14ac:dyDescent="0.2">
      <c r="A194" s="117">
        <v>5530</v>
      </c>
      <c r="B194" s="114" t="s">
        <v>243</v>
      </c>
      <c r="C194" s="115">
        <v>0</v>
      </c>
      <c r="D194" s="58">
        <f t="shared" si="3"/>
        <v>0</v>
      </c>
      <c r="E194" s="54"/>
    </row>
    <row r="195" spans="1:5" x14ac:dyDescent="0.2">
      <c r="A195" s="56">
        <v>5531</v>
      </c>
      <c r="B195" s="54" t="s">
        <v>244</v>
      </c>
      <c r="C195" s="57">
        <v>0</v>
      </c>
      <c r="D195" s="58">
        <f t="shared" si="3"/>
        <v>0</v>
      </c>
      <c r="E195" s="54"/>
    </row>
    <row r="196" spans="1:5" x14ac:dyDescent="0.2">
      <c r="A196" s="56">
        <v>5532</v>
      </c>
      <c r="B196" s="54" t="s">
        <v>245</v>
      </c>
      <c r="C196" s="57">
        <v>0</v>
      </c>
      <c r="D196" s="58">
        <f t="shared" si="3"/>
        <v>0</v>
      </c>
      <c r="E196" s="54"/>
    </row>
    <row r="197" spans="1:5" x14ac:dyDescent="0.2">
      <c r="A197" s="56">
        <v>5533</v>
      </c>
      <c r="B197" s="54" t="s">
        <v>246</v>
      </c>
      <c r="C197" s="57">
        <v>0</v>
      </c>
      <c r="D197" s="58">
        <f t="shared" si="3"/>
        <v>0</v>
      </c>
      <c r="E197" s="54"/>
    </row>
    <row r="198" spans="1:5" x14ac:dyDescent="0.2">
      <c r="A198" s="56">
        <v>5534</v>
      </c>
      <c r="B198" s="54" t="s">
        <v>247</v>
      </c>
      <c r="C198" s="57">
        <v>0</v>
      </c>
      <c r="D198" s="58">
        <f t="shared" si="3"/>
        <v>0</v>
      </c>
      <c r="E198" s="54"/>
    </row>
    <row r="199" spans="1:5" x14ac:dyDescent="0.2">
      <c r="A199" s="56">
        <v>5535</v>
      </c>
      <c r="B199" s="54" t="s">
        <v>248</v>
      </c>
      <c r="C199" s="57">
        <v>0</v>
      </c>
      <c r="D199" s="58">
        <f t="shared" si="3"/>
        <v>0</v>
      </c>
      <c r="E199" s="54"/>
    </row>
    <row r="200" spans="1:5" x14ac:dyDescent="0.2">
      <c r="A200" s="117">
        <v>5590</v>
      </c>
      <c r="B200" s="114" t="s">
        <v>249</v>
      </c>
      <c r="C200" s="115">
        <v>0</v>
      </c>
      <c r="D200" s="58">
        <f t="shared" si="3"/>
        <v>0</v>
      </c>
      <c r="E200" s="54"/>
    </row>
    <row r="201" spans="1:5" x14ac:dyDescent="0.2">
      <c r="A201" s="56">
        <v>5591</v>
      </c>
      <c r="B201" s="54" t="s">
        <v>250</v>
      </c>
      <c r="C201" s="57">
        <v>0</v>
      </c>
      <c r="D201" s="58">
        <f t="shared" si="3"/>
        <v>0</v>
      </c>
      <c r="E201" s="54"/>
    </row>
    <row r="202" spans="1:5" x14ac:dyDescent="0.2">
      <c r="A202" s="56">
        <v>5592</v>
      </c>
      <c r="B202" s="54" t="s">
        <v>251</v>
      </c>
      <c r="C202" s="57">
        <v>0</v>
      </c>
      <c r="D202" s="58">
        <f t="shared" si="3"/>
        <v>0</v>
      </c>
      <c r="E202" s="54"/>
    </row>
    <row r="203" spans="1:5" x14ac:dyDescent="0.2">
      <c r="A203" s="56">
        <v>5593</v>
      </c>
      <c r="B203" s="54" t="s">
        <v>252</v>
      </c>
      <c r="C203" s="57">
        <v>0</v>
      </c>
      <c r="D203" s="58">
        <f t="shared" si="3"/>
        <v>0</v>
      </c>
      <c r="E203" s="54"/>
    </row>
    <row r="204" spans="1:5" x14ac:dyDescent="0.2">
      <c r="A204" s="56">
        <v>5594</v>
      </c>
      <c r="B204" s="54" t="s">
        <v>253</v>
      </c>
      <c r="C204" s="57">
        <v>0</v>
      </c>
      <c r="D204" s="58">
        <f t="shared" si="3"/>
        <v>0</v>
      </c>
      <c r="E204" s="54"/>
    </row>
    <row r="205" spans="1:5" x14ac:dyDescent="0.2">
      <c r="A205" s="56">
        <v>5595</v>
      </c>
      <c r="B205" s="54" t="s">
        <v>254</v>
      </c>
      <c r="C205" s="57">
        <v>0</v>
      </c>
      <c r="D205" s="58">
        <f t="shared" si="3"/>
        <v>0</v>
      </c>
      <c r="E205" s="54"/>
    </row>
    <row r="206" spans="1:5" x14ac:dyDescent="0.2">
      <c r="A206" s="56">
        <v>5596</v>
      </c>
      <c r="B206" s="54" t="s">
        <v>147</v>
      </c>
      <c r="C206" s="57">
        <v>0</v>
      </c>
      <c r="D206" s="58">
        <f t="shared" si="3"/>
        <v>0</v>
      </c>
      <c r="E206" s="54"/>
    </row>
    <row r="207" spans="1:5" x14ac:dyDescent="0.2">
      <c r="A207" s="56">
        <v>5597</v>
      </c>
      <c r="B207" s="54" t="s">
        <v>255</v>
      </c>
      <c r="C207" s="57">
        <v>0</v>
      </c>
      <c r="D207" s="58">
        <f t="shared" si="3"/>
        <v>0</v>
      </c>
      <c r="E207" s="54"/>
    </row>
    <row r="208" spans="1:5" x14ac:dyDescent="0.2">
      <c r="A208" s="56">
        <v>5598</v>
      </c>
      <c r="B208" s="54" t="s">
        <v>256</v>
      </c>
      <c r="C208" s="57">
        <v>0</v>
      </c>
      <c r="D208" s="58">
        <f t="shared" si="3"/>
        <v>0</v>
      </c>
      <c r="E208" s="54"/>
    </row>
    <row r="209" spans="1:5" x14ac:dyDescent="0.2">
      <c r="A209" s="56">
        <v>5599</v>
      </c>
      <c r="B209" s="54" t="s">
        <v>257</v>
      </c>
      <c r="C209" s="57">
        <v>0</v>
      </c>
      <c r="D209" s="58">
        <f t="shared" si="3"/>
        <v>0</v>
      </c>
      <c r="E209" s="54"/>
    </row>
    <row r="210" spans="1:5" x14ac:dyDescent="0.2">
      <c r="A210" s="117">
        <v>5600</v>
      </c>
      <c r="B210" s="114" t="s">
        <v>258</v>
      </c>
      <c r="C210" s="115">
        <v>718109.55</v>
      </c>
      <c r="D210" s="58">
        <f t="shared" si="3"/>
        <v>1.1532458126080256E-2</v>
      </c>
      <c r="E210" s="54"/>
    </row>
    <row r="211" spans="1:5" x14ac:dyDescent="0.2">
      <c r="A211" s="117">
        <v>5610</v>
      </c>
      <c r="B211" s="114" t="s">
        <v>259</v>
      </c>
      <c r="C211" s="115">
        <v>0</v>
      </c>
      <c r="D211" s="58">
        <f t="shared" si="3"/>
        <v>0</v>
      </c>
      <c r="E211" s="54"/>
    </row>
    <row r="212" spans="1:5" x14ac:dyDescent="0.2">
      <c r="A212" s="56">
        <v>5611</v>
      </c>
      <c r="B212" s="54" t="s">
        <v>260</v>
      </c>
      <c r="C212" s="57">
        <v>0</v>
      </c>
      <c r="D212" s="58">
        <f t="shared" si="3"/>
        <v>0</v>
      </c>
      <c r="E212" s="54"/>
    </row>
    <row r="214" spans="1:5" x14ac:dyDescent="0.2">
      <c r="B214" s="31" t="s">
        <v>64</v>
      </c>
    </row>
    <row r="217" spans="1:5" x14ac:dyDescent="0.2">
      <c r="B217" s="164" t="s">
        <v>658</v>
      </c>
      <c r="C217" s="182" t="s">
        <v>659</v>
      </c>
      <c r="D217" s="182"/>
    </row>
    <row r="218" spans="1:5" x14ac:dyDescent="0.2">
      <c r="B218" s="164" t="s">
        <v>660</v>
      </c>
      <c r="C218" s="182" t="s">
        <v>661</v>
      </c>
      <c r="D218" s="182"/>
    </row>
    <row r="219" spans="1:5" x14ac:dyDescent="0.2">
      <c r="B219" s="164" t="s">
        <v>662</v>
      </c>
      <c r="C219" s="182" t="s">
        <v>663</v>
      </c>
      <c r="D219" s="182"/>
    </row>
    <row r="220" spans="1:5" x14ac:dyDescent="0.2">
      <c r="B220" s="165"/>
      <c r="C220" s="165"/>
      <c r="D220" s="165"/>
    </row>
  </sheetData>
  <mergeCells count="7">
    <mergeCell ref="C218:D218"/>
    <mergeCell ref="C219:D219"/>
    <mergeCell ref="A1:C1"/>
    <mergeCell ref="A2:C2"/>
    <mergeCell ref="A3:C3"/>
    <mergeCell ref="A4:D4"/>
    <mergeCell ref="C217:D217"/>
  </mergeCells>
  <pageMargins left="0.23622047244094491" right="0.23622047244094491" top="0.74803149606299213" bottom="0.74803149606299213" header="0.31496062992125984" footer="0.31496062992125984"/>
  <pageSetup scale="90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pageSetUpPr fitToPage="1"/>
  </sheetPr>
  <dimension ref="A1:C37"/>
  <sheetViews>
    <sheetView zoomScaleNormal="100" zoomScaleSheetLayoutView="110" workbookViewId="0">
      <selection activeCell="B2" sqref="B2"/>
    </sheetView>
  </sheetViews>
  <sheetFormatPr baseColWidth="10" defaultColWidth="0" defaultRowHeight="11.25" x14ac:dyDescent="0.2"/>
  <cols>
    <col min="1" max="1" width="7.7109375" style="2" customWidth="1"/>
    <col min="2" max="2" width="124.28515625" style="2" customWidth="1"/>
    <col min="3" max="3" width="12.42578125" style="2" customWidth="1"/>
    <col min="4" max="4" width="12.42578125" style="2" hidden="1" customWidth="1"/>
    <col min="5" max="16384" width="12.42578125" style="2" hidden="1"/>
  </cols>
  <sheetData>
    <row r="1" spans="1:2" x14ac:dyDescent="0.2">
      <c r="B1" s="4"/>
    </row>
    <row r="2" spans="1:2" ht="15" customHeight="1" x14ac:dyDescent="0.2">
      <c r="A2" s="20" t="s">
        <v>261</v>
      </c>
      <c r="B2" s="18" t="s">
        <v>262</v>
      </c>
    </row>
    <row r="3" spans="1:2" x14ac:dyDescent="0.2">
      <c r="A3" s="26"/>
      <c r="B3" s="3"/>
    </row>
    <row r="4" spans="1:2" ht="15" customHeight="1" x14ac:dyDescent="0.2">
      <c r="A4" s="84" t="s">
        <v>40</v>
      </c>
      <c r="B4" s="21" t="s">
        <v>263</v>
      </c>
    </row>
    <row r="5" spans="1:2" ht="15" customHeight="1" x14ac:dyDescent="0.2">
      <c r="A5" s="85"/>
      <c r="B5" s="21" t="s">
        <v>264</v>
      </c>
    </row>
    <row r="6" spans="1:2" ht="15" customHeight="1" x14ac:dyDescent="0.2">
      <c r="A6" s="85"/>
      <c r="B6" s="21" t="s">
        <v>265</v>
      </c>
    </row>
    <row r="7" spans="1:2" ht="15" customHeight="1" x14ac:dyDescent="0.2">
      <c r="A7" s="85"/>
      <c r="B7" s="21" t="s">
        <v>266</v>
      </c>
    </row>
    <row r="8" spans="1:2" ht="15" customHeight="1" x14ac:dyDescent="0.2">
      <c r="A8" s="85"/>
    </row>
    <row r="9" spans="1:2" ht="15" customHeight="1" x14ac:dyDescent="0.2">
      <c r="A9" s="84" t="s">
        <v>42</v>
      </c>
      <c r="B9" s="19" t="s">
        <v>267</v>
      </c>
    </row>
    <row r="10" spans="1:2" ht="15" customHeight="1" x14ac:dyDescent="0.2">
      <c r="A10" s="85"/>
      <c r="B10" s="27" t="s">
        <v>266</v>
      </c>
    </row>
    <row r="11" spans="1:2" ht="15" customHeight="1" x14ac:dyDescent="0.2">
      <c r="A11" s="85"/>
    </row>
    <row r="12" spans="1:2" ht="15" customHeight="1" x14ac:dyDescent="0.2">
      <c r="A12" s="84" t="s">
        <v>43</v>
      </c>
      <c r="B12" s="19" t="s">
        <v>267</v>
      </c>
    </row>
    <row r="13" spans="1:2" ht="22.5" customHeight="1" x14ac:dyDescent="0.2">
      <c r="A13" s="85"/>
      <c r="B13" s="19" t="s">
        <v>268</v>
      </c>
    </row>
    <row r="14" spans="1:2" ht="15" customHeight="1" x14ac:dyDescent="0.2">
      <c r="A14" s="85"/>
      <c r="B14" s="27" t="s">
        <v>266</v>
      </c>
    </row>
    <row r="15" spans="1:2" ht="15" customHeight="1" x14ac:dyDescent="0.2">
      <c r="A15" s="85"/>
    </row>
    <row r="16" spans="1:2" ht="15" customHeight="1" x14ac:dyDescent="0.2">
      <c r="A16" s="85"/>
    </row>
    <row r="17" spans="1:2" ht="15" customHeight="1" x14ac:dyDescent="0.2">
      <c r="A17" s="84" t="s">
        <v>45</v>
      </c>
      <c r="B17" s="15" t="s">
        <v>269</v>
      </c>
    </row>
    <row r="18" spans="1:2" ht="15" customHeight="1" x14ac:dyDescent="0.2">
      <c r="A18" s="26"/>
      <c r="B18" s="15" t="s">
        <v>270</v>
      </c>
    </row>
    <row r="19" spans="1:2" x14ac:dyDescent="0.2">
      <c r="A19" s="26"/>
    </row>
    <row r="20" spans="1:2" x14ac:dyDescent="0.2">
      <c r="A20" s="26"/>
    </row>
    <row r="21" spans="1:2" x14ac:dyDescent="0.2">
      <c r="A21" s="26"/>
    </row>
    <row r="22" spans="1:2" x14ac:dyDescent="0.2">
      <c r="A22" s="26"/>
    </row>
    <row r="23" spans="1:2" x14ac:dyDescent="0.2">
      <c r="A23" s="26"/>
    </row>
    <row r="24" spans="1:2" x14ac:dyDescent="0.2">
      <c r="A24" s="26"/>
    </row>
    <row r="25" spans="1:2" x14ac:dyDescent="0.2">
      <c r="A25" s="26"/>
    </row>
    <row r="26" spans="1:2" x14ac:dyDescent="0.2">
      <c r="A26" s="26"/>
    </row>
    <row r="27" spans="1:2" x14ac:dyDescent="0.2">
      <c r="A27" s="26"/>
    </row>
    <row r="28" spans="1:2" x14ac:dyDescent="0.2">
      <c r="A28" s="26"/>
    </row>
    <row r="29" spans="1:2" x14ac:dyDescent="0.2">
      <c r="A29" s="26"/>
    </row>
    <row r="30" spans="1:2" x14ac:dyDescent="0.2">
      <c r="A30" s="26"/>
    </row>
    <row r="31" spans="1:2" x14ac:dyDescent="0.2">
      <c r="A31" s="26"/>
    </row>
    <row r="32" spans="1:2" x14ac:dyDescent="0.2">
      <c r="A32" s="26"/>
    </row>
    <row r="33" spans="1:1" x14ac:dyDescent="0.2">
      <c r="A33" s="26"/>
    </row>
    <row r="34" spans="1:1" x14ac:dyDescent="0.2">
      <c r="A34" s="26"/>
    </row>
    <row r="35" spans="1:1" x14ac:dyDescent="0.2">
      <c r="A35" s="26"/>
    </row>
    <row r="36" spans="1:1" x14ac:dyDescent="0.2">
      <c r="A36" s="26"/>
    </row>
    <row r="37" spans="1:1" x14ac:dyDescent="0.2">
      <c r="A37" s="26"/>
    </row>
  </sheetData>
  <pageMargins left="0.70866141732283472" right="0.70866141732283472" top="0.74803149606299213" bottom="0.74803149606299213" header="0.31496062992125978" footer="0.31496062992125978"/>
  <pageSetup scale="90" orientation="landscape"/>
  <headerFooter>
    <oddHeader>&amp;CNOTAS A LOS ESTADOS FINANCIEROS</oddHeader>
    <oddFooter>&amp;L&amp;F&amp;R&amp;A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H181"/>
  <sheetViews>
    <sheetView topLeftCell="A160" zoomScaleNormal="100" workbookViewId="0">
      <selection activeCell="C190" sqref="C190"/>
    </sheetView>
  </sheetViews>
  <sheetFormatPr baseColWidth="10" defaultColWidth="9.140625" defaultRowHeight="11.25" x14ac:dyDescent="0.2"/>
  <cols>
    <col min="1" max="1" width="10" style="31" customWidth="1"/>
    <col min="2" max="2" width="62.140625" style="31" customWidth="1"/>
    <col min="3" max="3" width="14.5703125" style="31" customWidth="1"/>
    <col min="4" max="4" width="15" style="31" customWidth="1"/>
    <col min="5" max="5" width="12.28515625" style="31" customWidth="1"/>
    <col min="6" max="6" width="11.85546875" style="31" customWidth="1"/>
    <col min="7" max="7" width="8.7109375" style="31" customWidth="1"/>
    <col min="8" max="8" width="16.7109375" style="31" customWidth="1"/>
    <col min="9" max="9" width="9.140625" style="31" customWidth="1"/>
    <col min="10" max="16384" width="9.140625" style="31"/>
  </cols>
  <sheetData>
    <row r="1" spans="1:8" s="28" customFormat="1" ht="18.95" customHeight="1" x14ac:dyDescent="0.25">
      <c r="A1" s="191" t="s">
        <v>0</v>
      </c>
      <c r="B1" s="189"/>
      <c r="C1" s="189"/>
      <c r="D1" s="189"/>
      <c r="E1" s="189"/>
      <c r="F1" s="189"/>
      <c r="G1" s="166" t="s">
        <v>1</v>
      </c>
      <c r="H1" s="173" t="s">
        <v>2</v>
      </c>
    </row>
    <row r="2" spans="1:8" s="28" customFormat="1" ht="18.95" customHeight="1" x14ac:dyDescent="0.25">
      <c r="A2" s="191" t="s">
        <v>271</v>
      </c>
      <c r="B2" s="189"/>
      <c r="C2" s="189"/>
      <c r="D2" s="189"/>
      <c r="E2" s="189"/>
      <c r="F2" s="189"/>
      <c r="G2" s="166" t="s">
        <v>4</v>
      </c>
      <c r="H2" s="173" t="str">
        <f>'Notas a los Edos Financieros'!D2</f>
        <v>Trimestral</v>
      </c>
    </row>
    <row r="3" spans="1:8" s="28" customFormat="1" ht="18.95" customHeight="1" x14ac:dyDescent="0.25">
      <c r="A3" s="191" t="s">
        <v>6</v>
      </c>
      <c r="B3" s="189"/>
      <c r="C3" s="189"/>
      <c r="D3" s="189"/>
      <c r="E3" s="189"/>
      <c r="F3" s="189"/>
      <c r="G3" s="166" t="s">
        <v>7</v>
      </c>
      <c r="H3" s="173">
        <f>'Notas a los Edos Financieros'!D3</f>
        <v>1</v>
      </c>
    </row>
    <row r="4" spans="1:8" s="28" customFormat="1" ht="18.95" customHeight="1" x14ac:dyDescent="0.25">
      <c r="A4" s="191" t="s">
        <v>8</v>
      </c>
      <c r="B4" s="189"/>
      <c r="C4" s="189"/>
      <c r="D4" s="189"/>
      <c r="E4" s="189"/>
      <c r="F4" s="189"/>
      <c r="G4" s="166"/>
      <c r="H4" s="173"/>
    </row>
    <row r="5" spans="1:8" x14ac:dyDescent="0.2">
      <c r="A5" s="29" t="s">
        <v>66</v>
      </c>
      <c r="B5" s="30"/>
      <c r="C5" s="30"/>
      <c r="D5" s="30"/>
      <c r="E5" s="30"/>
      <c r="F5" s="30"/>
      <c r="G5" s="30"/>
      <c r="H5" s="30"/>
    </row>
    <row r="7" spans="1:8" x14ac:dyDescent="0.2">
      <c r="A7" s="30" t="s">
        <v>272</v>
      </c>
      <c r="B7" s="30"/>
      <c r="C7" s="30"/>
      <c r="D7" s="30"/>
      <c r="E7" s="30"/>
      <c r="F7" s="30"/>
      <c r="G7" s="30"/>
      <c r="H7" s="30"/>
    </row>
    <row r="8" spans="1:8" x14ac:dyDescent="0.2">
      <c r="A8" s="32" t="s">
        <v>67</v>
      </c>
      <c r="B8" s="32" t="s">
        <v>68</v>
      </c>
      <c r="C8" s="32" t="s">
        <v>69</v>
      </c>
      <c r="D8" s="32" t="s">
        <v>273</v>
      </c>
      <c r="E8" s="32"/>
      <c r="F8" s="32"/>
      <c r="G8" s="32"/>
      <c r="H8" s="32"/>
    </row>
    <row r="9" spans="1:8" x14ac:dyDescent="0.2">
      <c r="A9" s="33">
        <v>1114</v>
      </c>
      <c r="B9" s="31" t="s">
        <v>274</v>
      </c>
      <c r="C9" s="35">
        <v>-122766.09</v>
      </c>
    </row>
    <row r="10" spans="1:8" x14ac:dyDescent="0.2">
      <c r="A10" s="33">
        <v>1115</v>
      </c>
      <c r="B10" s="31" t="s">
        <v>275</v>
      </c>
      <c r="C10" s="35">
        <v>0</v>
      </c>
    </row>
    <row r="11" spans="1:8" x14ac:dyDescent="0.2">
      <c r="A11" s="33">
        <v>1121</v>
      </c>
      <c r="B11" s="31" t="s">
        <v>276</v>
      </c>
      <c r="C11" s="35">
        <v>0</v>
      </c>
    </row>
    <row r="12" spans="1:8" ht="12.75" x14ac:dyDescent="0.2">
      <c r="A12" s="128">
        <v>1211</v>
      </c>
      <c r="B12" s="128" t="s">
        <v>651</v>
      </c>
      <c r="C12" s="128"/>
      <c r="D12" s="128"/>
      <c r="E12" s="128"/>
      <c r="F12" s="128"/>
      <c r="G12" s="128"/>
      <c r="H12" s="128"/>
    </row>
    <row r="13" spans="1:8" x14ac:dyDescent="0.2">
      <c r="A13" s="30" t="s">
        <v>277</v>
      </c>
      <c r="B13" s="30"/>
      <c r="C13" s="30"/>
      <c r="D13" s="30"/>
      <c r="E13" s="30"/>
      <c r="F13" s="30"/>
      <c r="G13" s="30"/>
      <c r="H13" s="30"/>
    </row>
    <row r="14" spans="1:8" x14ac:dyDescent="0.2">
      <c r="A14" s="32" t="s">
        <v>67</v>
      </c>
      <c r="B14" s="32" t="s">
        <v>68</v>
      </c>
      <c r="C14" s="32" t="s">
        <v>69</v>
      </c>
      <c r="D14" s="32">
        <v>2024</v>
      </c>
      <c r="E14" s="32">
        <v>2023</v>
      </c>
      <c r="F14" s="32">
        <f>E14-1</f>
        <v>2022</v>
      </c>
      <c r="G14" s="32">
        <f>F14-1</f>
        <v>2021</v>
      </c>
      <c r="H14" s="32" t="s">
        <v>279</v>
      </c>
    </row>
    <row r="15" spans="1:8" x14ac:dyDescent="0.2">
      <c r="A15" s="33">
        <v>1122</v>
      </c>
      <c r="B15" s="31" t="s">
        <v>280</v>
      </c>
      <c r="C15" s="35">
        <v>0</v>
      </c>
      <c r="D15" s="35">
        <v>0</v>
      </c>
      <c r="E15" s="35">
        <v>0</v>
      </c>
      <c r="F15" s="35">
        <v>0</v>
      </c>
      <c r="G15" s="35">
        <v>0</v>
      </c>
    </row>
    <row r="16" spans="1:8" x14ac:dyDescent="0.2">
      <c r="A16" s="33">
        <v>1124</v>
      </c>
      <c r="B16" s="31" t="s">
        <v>281</v>
      </c>
      <c r="C16" s="35">
        <v>31590742.829999998</v>
      </c>
      <c r="D16" s="35">
        <v>26559411.420000002</v>
      </c>
      <c r="E16" s="35">
        <v>0</v>
      </c>
      <c r="F16" s="35">
        <v>0</v>
      </c>
      <c r="G16" s="35">
        <v>0</v>
      </c>
    </row>
    <row r="18" spans="1:8" x14ac:dyDescent="0.2">
      <c r="A18" s="30" t="s">
        <v>282</v>
      </c>
      <c r="B18" s="30"/>
      <c r="C18" s="30"/>
      <c r="D18" s="30"/>
      <c r="E18" s="30"/>
      <c r="F18" s="30"/>
      <c r="G18" s="30"/>
      <c r="H18" s="30"/>
    </row>
    <row r="19" spans="1:8" x14ac:dyDescent="0.2">
      <c r="A19" s="32" t="s">
        <v>67</v>
      </c>
      <c r="B19" s="32" t="s">
        <v>68</v>
      </c>
      <c r="C19" s="32" t="s">
        <v>69</v>
      </c>
      <c r="D19" s="32" t="s">
        <v>283</v>
      </c>
      <c r="E19" s="32" t="s">
        <v>284</v>
      </c>
      <c r="F19" s="32" t="s">
        <v>285</v>
      </c>
      <c r="G19" s="32" t="s">
        <v>286</v>
      </c>
      <c r="H19" s="32" t="s">
        <v>131</v>
      </c>
    </row>
    <row r="20" spans="1:8" x14ac:dyDescent="0.2">
      <c r="A20" s="33">
        <v>1123</v>
      </c>
      <c r="B20" s="31" t="s">
        <v>287</v>
      </c>
      <c r="C20" s="35">
        <v>-6360712.4494999992</v>
      </c>
      <c r="D20" s="35">
        <v>0</v>
      </c>
      <c r="E20" s="35">
        <v>0</v>
      </c>
      <c r="F20" s="35">
        <v>0</v>
      </c>
      <c r="G20" s="35">
        <v>0</v>
      </c>
    </row>
    <row r="21" spans="1:8" x14ac:dyDescent="0.2">
      <c r="A21" s="33">
        <v>1125</v>
      </c>
      <c r="B21" s="31" t="s">
        <v>288</v>
      </c>
      <c r="C21" s="35">
        <v>0</v>
      </c>
      <c r="D21" s="35">
        <v>0</v>
      </c>
      <c r="E21" s="35">
        <v>0</v>
      </c>
      <c r="F21" s="35">
        <v>0</v>
      </c>
      <c r="G21" s="35">
        <v>0</v>
      </c>
    </row>
    <row r="22" spans="1:8" x14ac:dyDescent="0.2">
      <c r="A22" s="97">
        <v>1126</v>
      </c>
      <c r="B22" s="98" t="s">
        <v>289</v>
      </c>
      <c r="C22" s="35">
        <v>0</v>
      </c>
      <c r="D22" s="35">
        <v>0</v>
      </c>
      <c r="E22" s="35">
        <v>0</v>
      </c>
      <c r="F22" s="35">
        <v>0</v>
      </c>
      <c r="G22" s="35">
        <v>0</v>
      </c>
    </row>
    <row r="23" spans="1:8" x14ac:dyDescent="0.2">
      <c r="A23" s="97">
        <v>1129</v>
      </c>
      <c r="B23" s="98" t="s">
        <v>290</v>
      </c>
      <c r="C23" s="35">
        <v>0</v>
      </c>
      <c r="D23" s="35">
        <v>0</v>
      </c>
      <c r="E23" s="35">
        <v>0</v>
      </c>
      <c r="F23" s="35">
        <v>0</v>
      </c>
      <c r="G23" s="35">
        <v>0</v>
      </c>
    </row>
    <row r="24" spans="1:8" x14ac:dyDescent="0.2">
      <c r="A24" s="33">
        <v>1131</v>
      </c>
      <c r="B24" s="31" t="s">
        <v>291</v>
      </c>
      <c r="C24" s="35">
        <v>85299.03</v>
      </c>
      <c r="D24" s="35">
        <v>0</v>
      </c>
      <c r="E24" s="35">
        <v>0</v>
      </c>
      <c r="F24" s="35">
        <v>0</v>
      </c>
      <c r="G24" s="35">
        <v>0</v>
      </c>
    </row>
    <row r="25" spans="1:8" x14ac:dyDescent="0.2">
      <c r="A25" s="33">
        <v>1132</v>
      </c>
      <c r="B25" s="31" t="s">
        <v>292</v>
      </c>
      <c r="C25" s="35">
        <v>0</v>
      </c>
      <c r="D25" s="35">
        <v>0</v>
      </c>
      <c r="E25" s="35">
        <v>0</v>
      </c>
      <c r="F25" s="35">
        <v>0</v>
      </c>
      <c r="G25" s="35">
        <v>0</v>
      </c>
    </row>
    <row r="26" spans="1:8" x14ac:dyDescent="0.2">
      <c r="A26" s="33">
        <v>1133</v>
      </c>
      <c r="B26" s="31" t="s">
        <v>293</v>
      </c>
      <c r="C26" s="35">
        <v>0</v>
      </c>
      <c r="D26" s="35">
        <v>0</v>
      </c>
      <c r="E26" s="35">
        <v>0</v>
      </c>
      <c r="F26" s="35">
        <v>0</v>
      </c>
      <c r="G26" s="35">
        <v>0</v>
      </c>
    </row>
    <row r="27" spans="1:8" x14ac:dyDescent="0.2">
      <c r="A27" s="33">
        <v>1134</v>
      </c>
      <c r="B27" s="31" t="s">
        <v>294</v>
      </c>
      <c r="C27" s="35">
        <v>152482.6</v>
      </c>
      <c r="D27" s="35">
        <v>0</v>
      </c>
      <c r="E27" s="35">
        <v>0</v>
      </c>
      <c r="F27" s="35">
        <v>0</v>
      </c>
      <c r="G27" s="35">
        <v>0</v>
      </c>
    </row>
    <row r="28" spans="1:8" x14ac:dyDescent="0.2">
      <c r="A28" s="33">
        <v>1139</v>
      </c>
      <c r="B28" s="31" t="s">
        <v>295</v>
      </c>
      <c r="C28" s="35">
        <v>892067.51</v>
      </c>
      <c r="D28" s="35">
        <v>0</v>
      </c>
      <c r="E28" s="35">
        <v>0</v>
      </c>
      <c r="F28" s="35">
        <v>0</v>
      </c>
      <c r="G28" s="35">
        <v>0</v>
      </c>
    </row>
    <row r="30" spans="1:8" x14ac:dyDescent="0.2">
      <c r="A30" s="30" t="s">
        <v>296</v>
      </c>
      <c r="B30" s="30"/>
      <c r="C30" s="30"/>
      <c r="D30" s="30"/>
      <c r="E30" s="30"/>
      <c r="F30" s="30"/>
      <c r="G30" s="30"/>
      <c r="H30" s="30"/>
    </row>
    <row r="31" spans="1:8" x14ac:dyDescent="0.2">
      <c r="A31" s="32" t="s">
        <v>67</v>
      </c>
      <c r="B31" s="32" t="s">
        <v>68</v>
      </c>
      <c r="C31" s="32" t="s">
        <v>69</v>
      </c>
      <c r="D31" s="32" t="s">
        <v>297</v>
      </c>
      <c r="E31" s="32" t="s">
        <v>298</v>
      </c>
      <c r="F31" s="32" t="s">
        <v>299</v>
      </c>
      <c r="G31" s="32" t="s">
        <v>300</v>
      </c>
      <c r="H31" s="32"/>
    </row>
    <row r="32" spans="1:8" x14ac:dyDescent="0.2">
      <c r="A32" s="33">
        <v>1140</v>
      </c>
      <c r="B32" s="31" t="s">
        <v>301</v>
      </c>
      <c r="C32" s="35">
        <v>0</v>
      </c>
    </row>
    <row r="33" spans="1:8" x14ac:dyDescent="0.2">
      <c r="A33" s="33">
        <v>1141</v>
      </c>
      <c r="B33" s="31" t="s">
        <v>302</v>
      </c>
      <c r="C33" s="35">
        <v>0</v>
      </c>
    </row>
    <row r="34" spans="1:8" x14ac:dyDescent="0.2">
      <c r="A34" s="33">
        <v>1142</v>
      </c>
      <c r="B34" s="31" t="s">
        <v>303</v>
      </c>
      <c r="C34" s="35">
        <v>0</v>
      </c>
    </row>
    <row r="35" spans="1:8" x14ac:dyDescent="0.2">
      <c r="A35" s="33">
        <v>1143</v>
      </c>
      <c r="B35" s="31" t="s">
        <v>304</v>
      </c>
      <c r="C35" s="35">
        <v>0</v>
      </c>
    </row>
    <row r="36" spans="1:8" x14ac:dyDescent="0.2">
      <c r="A36" s="33">
        <v>1144</v>
      </c>
      <c r="B36" s="31" t="s">
        <v>305</v>
      </c>
      <c r="C36" s="35">
        <v>0</v>
      </c>
    </row>
    <row r="37" spans="1:8" x14ac:dyDescent="0.2">
      <c r="A37" s="33">
        <v>1145</v>
      </c>
      <c r="B37" s="31" t="s">
        <v>306</v>
      </c>
      <c r="C37" s="35">
        <v>0</v>
      </c>
    </row>
    <row r="39" spans="1:8" x14ac:dyDescent="0.2">
      <c r="A39" s="30" t="s">
        <v>307</v>
      </c>
      <c r="B39" s="30"/>
      <c r="C39" s="30"/>
      <c r="D39" s="30"/>
      <c r="E39" s="30"/>
      <c r="F39" s="30"/>
      <c r="G39" s="30"/>
      <c r="H39" s="30"/>
    </row>
    <row r="40" spans="1:8" x14ac:dyDescent="0.2">
      <c r="A40" s="32" t="s">
        <v>67</v>
      </c>
      <c r="B40" s="32" t="s">
        <v>68</v>
      </c>
      <c r="C40" s="32" t="s">
        <v>69</v>
      </c>
      <c r="D40" s="32" t="s">
        <v>308</v>
      </c>
      <c r="E40" s="32" t="s">
        <v>309</v>
      </c>
      <c r="F40" s="32" t="s">
        <v>310</v>
      </c>
      <c r="G40" s="32"/>
      <c r="H40" s="32"/>
    </row>
    <row r="41" spans="1:8" x14ac:dyDescent="0.2">
      <c r="A41" s="33">
        <v>1150</v>
      </c>
      <c r="B41" s="31" t="s">
        <v>311</v>
      </c>
      <c r="C41" s="35">
        <v>0</v>
      </c>
    </row>
    <row r="42" spans="1:8" x14ac:dyDescent="0.2">
      <c r="A42" s="33">
        <v>1151</v>
      </c>
      <c r="B42" s="31" t="s">
        <v>312</v>
      </c>
      <c r="C42" s="35">
        <v>0</v>
      </c>
    </row>
    <row r="44" spans="1:8" x14ac:dyDescent="0.2">
      <c r="A44" s="30" t="s">
        <v>313</v>
      </c>
      <c r="B44" s="30"/>
      <c r="C44" s="30"/>
      <c r="D44" s="30"/>
      <c r="E44" s="30"/>
      <c r="F44" s="30"/>
      <c r="G44" s="30"/>
      <c r="H44" s="30"/>
    </row>
    <row r="45" spans="1:8" x14ac:dyDescent="0.2">
      <c r="A45" s="32" t="s">
        <v>67</v>
      </c>
      <c r="B45" s="32" t="s">
        <v>68</v>
      </c>
      <c r="C45" s="32" t="s">
        <v>69</v>
      </c>
      <c r="D45" s="32" t="s">
        <v>273</v>
      </c>
      <c r="E45" s="32" t="s">
        <v>131</v>
      </c>
      <c r="F45" s="32"/>
      <c r="G45" s="32"/>
      <c r="H45" s="32"/>
    </row>
    <row r="46" spans="1:8" x14ac:dyDescent="0.2">
      <c r="A46" s="33">
        <v>1213</v>
      </c>
      <c r="B46" s="31" t="s">
        <v>314</v>
      </c>
      <c r="C46" s="35">
        <v>0</v>
      </c>
    </row>
    <row r="48" spans="1:8" x14ac:dyDescent="0.2">
      <c r="A48" s="30" t="s">
        <v>315</v>
      </c>
      <c r="B48" s="30"/>
      <c r="C48" s="30"/>
      <c r="D48" s="30"/>
      <c r="E48" s="30"/>
      <c r="F48" s="30"/>
      <c r="G48" s="30"/>
      <c r="H48" s="30"/>
    </row>
    <row r="49" spans="1:8" x14ac:dyDescent="0.2">
      <c r="A49" s="32" t="s">
        <v>67</v>
      </c>
      <c r="B49" s="32" t="s">
        <v>68</v>
      </c>
      <c r="C49" s="32" t="s">
        <v>69</v>
      </c>
      <c r="D49" s="32"/>
      <c r="E49" s="32"/>
      <c r="F49" s="32"/>
      <c r="G49" s="32"/>
      <c r="H49" s="32"/>
    </row>
    <row r="50" spans="1:8" x14ac:dyDescent="0.2">
      <c r="A50" s="121">
        <v>1211</v>
      </c>
      <c r="B50" s="107" t="s">
        <v>316</v>
      </c>
      <c r="C50" s="35">
        <v>0</v>
      </c>
      <c r="D50" s="123"/>
      <c r="E50" s="123"/>
      <c r="F50" s="123"/>
      <c r="G50" s="123"/>
      <c r="H50" s="123"/>
    </row>
    <row r="51" spans="1:8" x14ac:dyDescent="0.2">
      <c r="A51" s="121">
        <v>1212</v>
      </c>
      <c r="B51" s="107" t="s">
        <v>317</v>
      </c>
      <c r="C51" s="35">
        <v>0</v>
      </c>
      <c r="D51" s="123"/>
      <c r="E51" s="123"/>
      <c r="F51" s="123"/>
      <c r="G51" s="123"/>
      <c r="H51" s="123"/>
    </row>
    <row r="52" spans="1:8" x14ac:dyDescent="0.2">
      <c r="A52" s="33">
        <v>1214</v>
      </c>
      <c r="B52" s="31" t="s">
        <v>318</v>
      </c>
      <c r="C52" s="35">
        <v>0</v>
      </c>
    </row>
    <row r="54" spans="1:8" x14ac:dyDescent="0.2">
      <c r="A54" s="30" t="s">
        <v>319</v>
      </c>
      <c r="B54" s="30"/>
      <c r="C54" s="30"/>
      <c r="D54" s="30"/>
      <c r="E54" s="30"/>
      <c r="F54" s="30"/>
      <c r="G54" s="30"/>
      <c r="H54" s="30"/>
    </row>
    <row r="55" spans="1:8" x14ac:dyDescent="0.2">
      <c r="A55" s="32" t="s">
        <v>67</v>
      </c>
      <c r="B55" s="32" t="s">
        <v>68</v>
      </c>
      <c r="C55" s="32" t="s">
        <v>69</v>
      </c>
      <c r="D55" s="32" t="s">
        <v>320</v>
      </c>
      <c r="E55" s="32" t="s">
        <v>321</v>
      </c>
      <c r="F55" s="32" t="s">
        <v>308</v>
      </c>
      <c r="G55" s="32" t="s">
        <v>322</v>
      </c>
      <c r="H55" s="32" t="s">
        <v>323</v>
      </c>
    </row>
    <row r="56" spans="1:8" x14ac:dyDescent="0.2">
      <c r="A56" s="33">
        <v>1230</v>
      </c>
      <c r="B56" s="31" t="s">
        <v>324</v>
      </c>
      <c r="C56" s="35">
        <v>5052173.13</v>
      </c>
      <c r="D56" s="35">
        <v>0</v>
      </c>
      <c r="E56" s="35">
        <v>0</v>
      </c>
    </row>
    <row r="57" spans="1:8" x14ac:dyDescent="0.2">
      <c r="A57" s="33">
        <v>1231</v>
      </c>
      <c r="B57" s="31" t="s">
        <v>325</v>
      </c>
      <c r="C57" s="35">
        <v>0</v>
      </c>
      <c r="D57" s="35">
        <v>0</v>
      </c>
      <c r="E57" s="35">
        <v>0</v>
      </c>
    </row>
    <row r="58" spans="1:8" x14ac:dyDescent="0.2">
      <c r="A58" s="33">
        <v>1232</v>
      </c>
      <c r="B58" s="31" t="s">
        <v>326</v>
      </c>
      <c r="C58" s="35">
        <v>0</v>
      </c>
      <c r="D58" s="35">
        <v>0</v>
      </c>
      <c r="E58" s="35">
        <v>0</v>
      </c>
    </row>
    <row r="59" spans="1:8" x14ac:dyDescent="0.2">
      <c r="A59" s="33">
        <v>1233</v>
      </c>
      <c r="B59" s="31" t="s">
        <v>327</v>
      </c>
      <c r="C59" s="35">
        <v>0</v>
      </c>
      <c r="D59" s="35">
        <v>0</v>
      </c>
      <c r="E59" s="35">
        <v>0</v>
      </c>
    </row>
    <row r="60" spans="1:8" x14ac:dyDescent="0.2">
      <c r="A60" s="33">
        <v>1234</v>
      </c>
      <c r="B60" s="31" t="s">
        <v>328</v>
      </c>
      <c r="C60" s="35">
        <v>0</v>
      </c>
      <c r="D60" s="35">
        <v>0</v>
      </c>
      <c r="E60" s="35">
        <v>0</v>
      </c>
    </row>
    <row r="61" spans="1:8" x14ac:dyDescent="0.2">
      <c r="A61" s="33">
        <v>1235</v>
      </c>
      <c r="B61" s="31" t="s">
        <v>329</v>
      </c>
      <c r="C61" s="35">
        <v>0</v>
      </c>
      <c r="D61" s="35">
        <v>0</v>
      </c>
      <c r="E61" s="35">
        <v>0</v>
      </c>
    </row>
    <row r="62" spans="1:8" x14ac:dyDescent="0.2">
      <c r="A62" s="33">
        <v>1236</v>
      </c>
      <c r="B62" s="31" t="s">
        <v>330</v>
      </c>
      <c r="C62" s="35">
        <v>0</v>
      </c>
      <c r="D62" s="35">
        <v>0</v>
      </c>
      <c r="E62" s="35">
        <v>0</v>
      </c>
    </row>
    <row r="63" spans="1:8" x14ac:dyDescent="0.2">
      <c r="A63" s="33">
        <v>1239</v>
      </c>
      <c r="B63" s="31" t="s">
        <v>331</v>
      </c>
      <c r="C63" s="35">
        <v>0</v>
      </c>
      <c r="D63" s="35">
        <v>0</v>
      </c>
      <c r="E63" s="35">
        <v>0</v>
      </c>
    </row>
    <row r="64" spans="1:8" x14ac:dyDescent="0.2">
      <c r="A64" s="33">
        <v>1240</v>
      </c>
      <c r="B64" s="31" t="s">
        <v>332</v>
      </c>
      <c r="C64" s="35">
        <v>19667308.98</v>
      </c>
      <c r="D64" s="35">
        <v>0</v>
      </c>
      <c r="E64" s="35">
        <v>0</v>
      </c>
    </row>
    <row r="65" spans="1:8" x14ac:dyDescent="0.2">
      <c r="A65" s="33">
        <v>1241</v>
      </c>
      <c r="B65" s="31" t="s">
        <v>333</v>
      </c>
      <c r="C65" s="35">
        <v>916657.12000000011</v>
      </c>
      <c r="D65" s="35">
        <v>0</v>
      </c>
      <c r="E65" s="35">
        <v>0</v>
      </c>
    </row>
    <row r="66" spans="1:8" x14ac:dyDescent="0.2">
      <c r="A66" s="33">
        <v>1242</v>
      </c>
      <c r="B66" s="31" t="s">
        <v>334</v>
      </c>
      <c r="C66" s="35">
        <v>0</v>
      </c>
      <c r="D66" s="35">
        <v>0</v>
      </c>
      <c r="E66" s="35">
        <v>0</v>
      </c>
    </row>
    <row r="67" spans="1:8" x14ac:dyDescent="0.2">
      <c r="A67" s="33">
        <v>1243</v>
      </c>
      <c r="B67" s="31" t="s">
        <v>335</v>
      </c>
      <c r="C67" s="35">
        <v>0</v>
      </c>
      <c r="D67" s="35">
        <v>0</v>
      </c>
      <c r="E67" s="35">
        <v>0</v>
      </c>
    </row>
    <row r="68" spans="1:8" x14ac:dyDescent="0.2">
      <c r="A68" s="33">
        <v>1244</v>
      </c>
      <c r="B68" s="31" t="s">
        <v>336</v>
      </c>
      <c r="C68" s="35">
        <v>4875488.21</v>
      </c>
      <c r="D68" s="35">
        <v>0</v>
      </c>
      <c r="E68" s="35">
        <v>0</v>
      </c>
    </row>
    <row r="69" spans="1:8" x14ac:dyDescent="0.2">
      <c r="A69" s="33">
        <v>1245</v>
      </c>
      <c r="B69" s="31" t="s">
        <v>337</v>
      </c>
      <c r="C69" s="35">
        <v>0</v>
      </c>
      <c r="D69" s="31">
        <v>0</v>
      </c>
      <c r="E69" s="31">
        <v>0</v>
      </c>
    </row>
    <row r="70" spans="1:8" x14ac:dyDescent="0.2">
      <c r="A70" s="33">
        <v>1246</v>
      </c>
      <c r="B70" s="31" t="s">
        <v>338</v>
      </c>
      <c r="C70" s="35">
        <v>13864471.07</v>
      </c>
      <c r="D70" s="35">
        <v>0</v>
      </c>
      <c r="E70" s="35">
        <v>0</v>
      </c>
    </row>
    <row r="71" spans="1:8" x14ac:dyDescent="0.2">
      <c r="A71" s="33">
        <v>1247</v>
      </c>
      <c r="B71" s="31" t="s">
        <v>339</v>
      </c>
      <c r="C71" s="35">
        <v>10692.58</v>
      </c>
      <c r="D71" s="35">
        <v>0</v>
      </c>
      <c r="E71" s="35">
        <v>0</v>
      </c>
    </row>
    <row r="72" spans="1:8" x14ac:dyDescent="0.2">
      <c r="A72" s="33">
        <v>1248</v>
      </c>
      <c r="B72" s="31" t="s">
        <v>340</v>
      </c>
      <c r="C72" s="35">
        <v>0</v>
      </c>
      <c r="D72" s="35">
        <v>0</v>
      </c>
      <c r="E72" s="35">
        <v>0</v>
      </c>
    </row>
    <row r="74" spans="1:8" x14ac:dyDescent="0.2">
      <c r="A74" s="30" t="s">
        <v>341</v>
      </c>
      <c r="B74" s="30"/>
      <c r="C74" s="30"/>
      <c r="D74" s="30"/>
      <c r="E74" s="30"/>
      <c r="F74" s="30"/>
      <c r="G74" s="30"/>
      <c r="H74" s="30"/>
    </row>
    <row r="75" spans="1:8" x14ac:dyDescent="0.2">
      <c r="A75" s="32" t="s">
        <v>67</v>
      </c>
      <c r="B75" s="32" t="s">
        <v>68</v>
      </c>
      <c r="C75" s="32" t="s">
        <v>69</v>
      </c>
      <c r="D75" s="32" t="s">
        <v>342</v>
      </c>
      <c r="E75" s="32" t="s">
        <v>343</v>
      </c>
      <c r="F75" s="32" t="s">
        <v>308</v>
      </c>
      <c r="G75" s="32" t="s">
        <v>322</v>
      </c>
      <c r="H75" s="32" t="s">
        <v>323</v>
      </c>
    </row>
    <row r="76" spans="1:8" x14ac:dyDescent="0.2">
      <c r="A76" s="33">
        <v>1250</v>
      </c>
      <c r="B76" s="31" t="s">
        <v>344</v>
      </c>
      <c r="C76" s="35">
        <v>4145581.26</v>
      </c>
      <c r="D76" s="35">
        <v>0</v>
      </c>
      <c r="E76" s="35">
        <v>283264.17</v>
      </c>
    </row>
    <row r="77" spans="1:8" x14ac:dyDescent="0.2">
      <c r="A77" s="33">
        <v>1251</v>
      </c>
      <c r="B77" s="31" t="s">
        <v>345</v>
      </c>
      <c r="C77" s="35">
        <v>4145581.26</v>
      </c>
      <c r="D77" s="35">
        <v>0</v>
      </c>
      <c r="E77" s="35">
        <v>283264.17</v>
      </c>
    </row>
    <row r="78" spans="1:8" x14ac:dyDescent="0.2">
      <c r="A78" s="33">
        <v>1252</v>
      </c>
      <c r="B78" s="31" t="s">
        <v>346</v>
      </c>
      <c r="C78" s="35">
        <v>0</v>
      </c>
      <c r="D78" s="35">
        <v>0</v>
      </c>
      <c r="E78" s="35">
        <v>0</v>
      </c>
    </row>
    <row r="79" spans="1:8" x14ac:dyDescent="0.2">
      <c r="A79" s="33">
        <v>1253</v>
      </c>
      <c r="B79" s="31" t="s">
        <v>347</v>
      </c>
      <c r="C79" s="35">
        <v>0</v>
      </c>
      <c r="D79" s="35">
        <v>0</v>
      </c>
      <c r="E79" s="35">
        <v>0</v>
      </c>
    </row>
    <row r="80" spans="1:8" x14ac:dyDescent="0.2">
      <c r="A80" s="33">
        <v>1254</v>
      </c>
      <c r="B80" s="31" t="s">
        <v>348</v>
      </c>
      <c r="C80" s="35">
        <v>0</v>
      </c>
      <c r="D80" s="35">
        <v>0</v>
      </c>
      <c r="E80" s="35">
        <v>0</v>
      </c>
    </row>
    <row r="81" spans="1:8" x14ac:dyDescent="0.2">
      <c r="A81" s="33">
        <v>1259</v>
      </c>
      <c r="B81" s="31" t="s">
        <v>349</v>
      </c>
      <c r="C81" s="35">
        <v>0</v>
      </c>
      <c r="D81" s="35">
        <v>0</v>
      </c>
      <c r="E81" s="35">
        <v>0</v>
      </c>
    </row>
    <row r="82" spans="1:8" x14ac:dyDescent="0.2">
      <c r="A82" s="33">
        <v>1270</v>
      </c>
      <c r="B82" s="31" t="s">
        <v>350</v>
      </c>
      <c r="C82" s="35">
        <v>0</v>
      </c>
      <c r="D82" s="35">
        <v>0</v>
      </c>
      <c r="E82" s="35">
        <v>0</v>
      </c>
    </row>
    <row r="83" spans="1:8" x14ac:dyDescent="0.2">
      <c r="A83" s="33">
        <v>1271</v>
      </c>
      <c r="B83" s="31" t="s">
        <v>351</v>
      </c>
      <c r="C83" s="35">
        <v>0</v>
      </c>
      <c r="D83" s="35">
        <v>0</v>
      </c>
      <c r="E83" s="35">
        <v>0</v>
      </c>
    </row>
    <row r="84" spans="1:8" x14ac:dyDescent="0.2">
      <c r="A84" s="33">
        <v>1272</v>
      </c>
      <c r="B84" s="31" t="s">
        <v>352</v>
      </c>
      <c r="C84" s="35">
        <v>0</v>
      </c>
      <c r="D84" s="35">
        <v>0</v>
      </c>
      <c r="E84" s="35">
        <v>0</v>
      </c>
    </row>
    <row r="85" spans="1:8" x14ac:dyDescent="0.2">
      <c r="A85" s="33">
        <v>1273</v>
      </c>
      <c r="B85" s="31" t="s">
        <v>353</v>
      </c>
      <c r="C85" s="35">
        <v>0</v>
      </c>
      <c r="D85" s="35">
        <v>0</v>
      </c>
      <c r="E85" s="35">
        <v>0</v>
      </c>
    </row>
    <row r="86" spans="1:8" x14ac:dyDescent="0.2">
      <c r="A86" s="33">
        <v>1274</v>
      </c>
      <c r="B86" s="31" t="s">
        <v>354</v>
      </c>
      <c r="C86" s="35">
        <v>0</v>
      </c>
      <c r="D86" s="35">
        <v>0</v>
      </c>
      <c r="E86" s="35">
        <v>0</v>
      </c>
    </row>
    <row r="87" spans="1:8" x14ac:dyDescent="0.2">
      <c r="A87" s="33">
        <v>1275</v>
      </c>
      <c r="B87" s="31" t="s">
        <v>355</v>
      </c>
      <c r="C87" s="35">
        <v>0</v>
      </c>
      <c r="D87" s="35">
        <v>0</v>
      </c>
      <c r="E87" s="35">
        <v>0</v>
      </c>
    </row>
    <row r="88" spans="1:8" x14ac:dyDescent="0.2">
      <c r="A88" s="33">
        <v>1279</v>
      </c>
      <c r="B88" s="31" t="s">
        <v>356</v>
      </c>
      <c r="C88" s="35">
        <v>0</v>
      </c>
      <c r="D88" s="35">
        <v>0</v>
      </c>
      <c r="E88" s="35">
        <v>0</v>
      </c>
    </row>
    <row r="90" spans="1:8" x14ac:dyDescent="0.2">
      <c r="A90" s="30" t="s">
        <v>357</v>
      </c>
      <c r="B90" s="30"/>
      <c r="C90" s="30"/>
      <c r="D90" s="30"/>
      <c r="E90" s="30"/>
      <c r="F90" s="30"/>
      <c r="G90" s="30"/>
      <c r="H90" s="30"/>
    </row>
    <row r="91" spans="1:8" x14ac:dyDescent="0.2">
      <c r="A91" s="32" t="s">
        <v>67</v>
      </c>
      <c r="B91" s="32" t="s">
        <v>68</v>
      </c>
      <c r="C91" s="32" t="s">
        <v>69</v>
      </c>
      <c r="D91" s="32" t="s">
        <v>358</v>
      </c>
      <c r="E91" s="32"/>
      <c r="F91" s="32"/>
      <c r="G91" s="32"/>
      <c r="H91" s="32"/>
    </row>
    <row r="92" spans="1:8" x14ac:dyDescent="0.2">
      <c r="A92" s="33">
        <v>1160</v>
      </c>
      <c r="B92" s="31" t="s">
        <v>359</v>
      </c>
      <c r="C92" s="35">
        <v>0</v>
      </c>
    </row>
    <row r="93" spans="1:8" x14ac:dyDescent="0.2">
      <c r="A93" s="33">
        <v>1161</v>
      </c>
      <c r="B93" s="31" t="s">
        <v>360</v>
      </c>
      <c r="C93" s="35">
        <v>0</v>
      </c>
    </row>
    <row r="94" spans="1:8" x14ac:dyDescent="0.2">
      <c r="A94" s="33">
        <v>1162</v>
      </c>
      <c r="B94" s="31" t="s">
        <v>361</v>
      </c>
      <c r="C94" s="35">
        <v>0</v>
      </c>
    </row>
    <row r="96" spans="1:8" x14ac:dyDescent="0.2">
      <c r="A96" s="30" t="s">
        <v>362</v>
      </c>
      <c r="B96" s="30"/>
      <c r="C96" s="30"/>
      <c r="D96" s="30"/>
      <c r="E96" s="30"/>
      <c r="F96" s="30"/>
      <c r="G96" s="30"/>
      <c r="H96" s="30"/>
    </row>
    <row r="97" spans="1:8" x14ac:dyDescent="0.2">
      <c r="A97" s="32" t="s">
        <v>67</v>
      </c>
      <c r="B97" s="32" t="s">
        <v>68</v>
      </c>
      <c r="C97" s="32" t="s">
        <v>69</v>
      </c>
      <c r="D97" s="32" t="s">
        <v>131</v>
      </c>
      <c r="E97" s="32"/>
      <c r="F97" s="32"/>
      <c r="G97" s="32"/>
      <c r="H97" s="32"/>
    </row>
    <row r="98" spans="1:8" x14ac:dyDescent="0.2">
      <c r="A98" s="121">
        <v>1190</v>
      </c>
      <c r="B98" s="107" t="s">
        <v>363</v>
      </c>
      <c r="C98" s="35">
        <v>0</v>
      </c>
    </row>
    <row r="99" spans="1:8" x14ac:dyDescent="0.2">
      <c r="A99" s="121">
        <v>1191</v>
      </c>
      <c r="B99" s="107" t="s">
        <v>364</v>
      </c>
      <c r="C99" s="35">
        <v>0</v>
      </c>
    </row>
    <row r="100" spans="1:8" x14ac:dyDescent="0.2">
      <c r="A100" s="121">
        <v>1192</v>
      </c>
      <c r="B100" s="107" t="s">
        <v>365</v>
      </c>
      <c r="C100" s="35">
        <v>0</v>
      </c>
    </row>
    <row r="101" spans="1:8" x14ac:dyDescent="0.2">
      <c r="A101" s="121">
        <v>1193</v>
      </c>
      <c r="B101" s="107" t="s">
        <v>366</v>
      </c>
      <c r="C101" s="35">
        <v>0</v>
      </c>
    </row>
    <row r="102" spans="1:8" x14ac:dyDescent="0.2">
      <c r="A102" s="121">
        <v>1194</v>
      </c>
      <c r="B102" s="107" t="s">
        <v>367</v>
      </c>
      <c r="C102" s="35">
        <v>0</v>
      </c>
    </row>
    <row r="103" spans="1:8" x14ac:dyDescent="0.2">
      <c r="A103" s="121">
        <v>1290</v>
      </c>
      <c r="B103" s="107" t="s">
        <v>368</v>
      </c>
      <c r="C103" s="35">
        <v>0</v>
      </c>
    </row>
    <row r="104" spans="1:8" x14ac:dyDescent="0.2">
      <c r="A104" s="121">
        <v>1291</v>
      </c>
      <c r="B104" s="107" t="s">
        <v>369</v>
      </c>
      <c r="C104" s="35">
        <v>0</v>
      </c>
    </row>
    <row r="105" spans="1:8" x14ac:dyDescent="0.2">
      <c r="A105" s="121">
        <v>1292</v>
      </c>
      <c r="B105" s="107" t="s">
        <v>370</v>
      </c>
      <c r="C105" s="35">
        <v>0</v>
      </c>
    </row>
    <row r="106" spans="1:8" x14ac:dyDescent="0.2">
      <c r="A106" s="121">
        <v>1293</v>
      </c>
      <c r="B106" s="107" t="s">
        <v>371</v>
      </c>
      <c r="C106" s="35">
        <v>0</v>
      </c>
    </row>
    <row r="108" spans="1:8" x14ac:dyDescent="0.2">
      <c r="A108" s="30" t="s">
        <v>372</v>
      </c>
      <c r="B108" s="30"/>
      <c r="C108" s="30"/>
      <c r="D108" s="30"/>
      <c r="E108" s="30"/>
      <c r="F108" s="30"/>
      <c r="G108" s="30"/>
      <c r="H108" s="30"/>
    </row>
    <row r="109" spans="1:8" x14ac:dyDescent="0.2">
      <c r="A109" s="32" t="s">
        <v>67</v>
      </c>
      <c r="B109" s="32" t="s">
        <v>68</v>
      </c>
      <c r="C109" s="32" t="s">
        <v>69</v>
      </c>
      <c r="D109" s="32" t="s">
        <v>283</v>
      </c>
      <c r="E109" s="32" t="s">
        <v>284</v>
      </c>
      <c r="F109" s="32" t="s">
        <v>285</v>
      </c>
      <c r="G109" s="32" t="s">
        <v>373</v>
      </c>
      <c r="H109" s="32" t="s">
        <v>374</v>
      </c>
    </row>
    <row r="110" spans="1:8" x14ac:dyDescent="0.2">
      <c r="A110" s="33">
        <v>2110</v>
      </c>
      <c r="B110" s="31" t="s">
        <v>375</v>
      </c>
      <c r="C110" s="35">
        <v>40015814.479699999</v>
      </c>
      <c r="D110" s="35">
        <v>0</v>
      </c>
      <c r="E110" s="35">
        <v>0</v>
      </c>
      <c r="F110" s="35">
        <v>0</v>
      </c>
      <c r="G110" s="35">
        <v>0</v>
      </c>
    </row>
    <row r="111" spans="1:8" x14ac:dyDescent="0.2">
      <c r="A111" s="33">
        <v>2111</v>
      </c>
      <c r="B111" s="31" t="s">
        <v>376</v>
      </c>
      <c r="C111" s="35">
        <v>-4227223.42</v>
      </c>
      <c r="D111" s="35">
        <v>0</v>
      </c>
      <c r="E111" s="35">
        <v>0</v>
      </c>
      <c r="F111" s="35">
        <v>0</v>
      </c>
      <c r="G111" s="35">
        <v>0</v>
      </c>
    </row>
    <row r="112" spans="1:8" x14ac:dyDescent="0.2">
      <c r="A112" s="33">
        <v>2112</v>
      </c>
      <c r="B112" s="31" t="s">
        <v>377</v>
      </c>
      <c r="C112" s="35">
        <v>12427207.369999999</v>
      </c>
      <c r="D112" s="35">
        <v>0</v>
      </c>
      <c r="E112" s="35">
        <v>0</v>
      </c>
      <c r="F112" s="35">
        <v>0</v>
      </c>
      <c r="G112" s="35">
        <v>0</v>
      </c>
    </row>
    <row r="113" spans="1:8" x14ac:dyDescent="0.2">
      <c r="A113" s="33">
        <v>2113</v>
      </c>
      <c r="B113" s="31" t="s">
        <v>378</v>
      </c>
      <c r="C113" s="35">
        <v>0</v>
      </c>
      <c r="D113" s="35">
        <v>0</v>
      </c>
      <c r="E113" s="35">
        <v>0</v>
      </c>
      <c r="F113" s="35">
        <v>0</v>
      </c>
      <c r="G113" s="35">
        <v>0</v>
      </c>
    </row>
    <row r="114" spans="1:8" x14ac:dyDescent="0.2">
      <c r="A114" s="33">
        <v>2114</v>
      </c>
      <c r="B114" s="31" t="s">
        <v>379</v>
      </c>
      <c r="C114" s="35">
        <v>0</v>
      </c>
      <c r="D114" s="35">
        <v>0</v>
      </c>
      <c r="E114" s="35">
        <v>0</v>
      </c>
      <c r="F114" s="35">
        <v>0</v>
      </c>
      <c r="G114" s="35">
        <v>0</v>
      </c>
    </row>
    <row r="115" spans="1:8" x14ac:dyDescent="0.2">
      <c r="A115" s="33">
        <v>2115</v>
      </c>
      <c r="B115" s="31" t="s">
        <v>380</v>
      </c>
      <c r="C115" s="35">
        <v>0</v>
      </c>
      <c r="D115" s="35">
        <v>0</v>
      </c>
      <c r="E115" s="35">
        <v>0</v>
      </c>
      <c r="F115" s="35">
        <v>0</v>
      </c>
      <c r="G115" s="35">
        <v>0</v>
      </c>
    </row>
    <row r="116" spans="1:8" x14ac:dyDescent="0.2">
      <c r="A116" s="33">
        <v>2116</v>
      </c>
      <c r="B116" s="31" t="s">
        <v>381</v>
      </c>
      <c r="C116" s="35">
        <v>0</v>
      </c>
      <c r="D116" s="35">
        <v>0</v>
      </c>
      <c r="E116" s="35">
        <v>0</v>
      </c>
      <c r="F116" s="35">
        <v>0</v>
      </c>
      <c r="G116" s="35">
        <v>0</v>
      </c>
    </row>
    <row r="117" spans="1:8" x14ac:dyDescent="0.2">
      <c r="A117" s="33">
        <v>2117</v>
      </c>
      <c r="B117" s="31" t="s">
        <v>382</v>
      </c>
      <c r="C117" s="35">
        <v>32167794.719700001</v>
      </c>
      <c r="D117" s="35">
        <v>0</v>
      </c>
      <c r="E117" s="35">
        <v>0</v>
      </c>
      <c r="F117" s="35">
        <v>0</v>
      </c>
      <c r="G117" s="35">
        <v>0</v>
      </c>
    </row>
    <row r="118" spans="1:8" x14ac:dyDescent="0.2">
      <c r="A118" s="33">
        <v>2118</v>
      </c>
      <c r="B118" s="31" t="s">
        <v>383</v>
      </c>
      <c r="C118" s="35">
        <v>0</v>
      </c>
      <c r="D118" s="35">
        <v>0</v>
      </c>
      <c r="E118" s="35">
        <v>0</v>
      </c>
      <c r="F118" s="35">
        <v>0</v>
      </c>
      <c r="G118" s="35">
        <v>0</v>
      </c>
    </row>
    <row r="119" spans="1:8" x14ac:dyDescent="0.2">
      <c r="A119" s="33">
        <v>2119</v>
      </c>
      <c r="B119" s="31" t="s">
        <v>384</v>
      </c>
      <c r="C119" s="35">
        <v>-351964.19</v>
      </c>
      <c r="D119" s="35">
        <v>0</v>
      </c>
      <c r="E119" s="35">
        <v>0</v>
      </c>
      <c r="F119" s="35">
        <v>0</v>
      </c>
      <c r="G119" s="35">
        <v>0</v>
      </c>
    </row>
    <row r="120" spans="1:8" x14ac:dyDescent="0.2">
      <c r="A120" s="33">
        <v>2120</v>
      </c>
      <c r="B120" s="31" t="s">
        <v>385</v>
      </c>
      <c r="C120" s="35">
        <v>0</v>
      </c>
      <c r="D120" s="35">
        <v>0</v>
      </c>
      <c r="E120" s="35">
        <v>0</v>
      </c>
      <c r="F120" s="35">
        <v>0</v>
      </c>
      <c r="G120" s="35">
        <v>0</v>
      </c>
    </row>
    <row r="121" spans="1:8" x14ac:dyDescent="0.2">
      <c r="A121" s="33">
        <v>2121</v>
      </c>
      <c r="B121" s="31" t="s">
        <v>386</v>
      </c>
      <c r="C121" s="35">
        <v>0</v>
      </c>
      <c r="D121" s="35">
        <v>0</v>
      </c>
      <c r="E121" s="35">
        <v>0</v>
      </c>
      <c r="F121" s="35">
        <v>0</v>
      </c>
      <c r="G121" s="35">
        <v>0</v>
      </c>
    </row>
    <row r="122" spans="1:8" x14ac:dyDescent="0.2">
      <c r="A122" s="33">
        <v>2122</v>
      </c>
      <c r="B122" s="31" t="s">
        <v>387</v>
      </c>
      <c r="C122" s="35">
        <v>0</v>
      </c>
      <c r="D122" s="35">
        <v>0</v>
      </c>
      <c r="E122" s="35">
        <v>0</v>
      </c>
      <c r="F122" s="35">
        <v>0</v>
      </c>
      <c r="G122" s="35">
        <v>0</v>
      </c>
    </row>
    <row r="123" spans="1:8" x14ac:dyDescent="0.2">
      <c r="A123" s="33">
        <v>2129</v>
      </c>
      <c r="B123" s="31" t="s">
        <v>388</v>
      </c>
      <c r="C123" s="35">
        <v>0</v>
      </c>
      <c r="D123" s="35">
        <v>0</v>
      </c>
      <c r="E123" s="35">
        <v>0</v>
      </c>
      <c r="F123" s="35">
        <v>0</v>
      </c>
      <c r="G123" s="35">
        <v>0</v>
      </c>
    </row>
    <row r="125" spans="1:8" x14ac:dyDescent="0.2">
      <c r="A125" s="30" t="s">
        <v>389</v>
      </c>
      <c r="B125" s="30"/>
      <c r="C125" s="30"/>
      <c r="D125" s="30"/>
      <c r="E125" s="30"/>
      <c r="F125" s="30"/>
      <c r="G125" s="30"/>
      <c r="H125" s="30"/>
    </row>
    <row r="126" spans="1:8" x14ac:dyDescent="0.2">
      <c r="A126" s="32" t="s">
        <v>67</v>
      </c>
      <c r="B126" s="32" t="s">
        <v>68</v>
      </c>
      <c r="C126" s="32" t="s">
        <v>69</v>
      </c>
      <c r="D126" s="32" t="s">
        <v>130</v>
      </c>
      <c r="E126" s="32" t="s">
        <v>131</v>
      </c>
      <c r="F126" s="32"/>
      <c r="G126" s="32"/>
      <c r="H126" s="32"/>
    </row>
    <row r="127" spans="1:8" x14ac:dyDescent="0.2">
      <c r="A127" s="33">
        <v>2160</v>
      </c>
      <c r="B127" s="31" t="s">
        <v>390</v>
      </c>
      <c r="C127" s="35">
        <v>0</v>
      </c>
    </row>
    <row r="128" spans="1:8" x14ac:dyDescent="0.2">
      <c r="A128" s="33">
        <v>2161</v>
      </c>
      <c r="B128" s="31" t="s">
        <v>391</v>
      </c>
      <c r="C128" s="35">
        <v>0</v>
      </c>
    </row>
    <row r="129" spans="1:8" x14ac:dyDescent="0.2">
      <c r="A129" s="33">
        <v>2162</v>
      </c>
      <c r="B129" s="31" t="s">
        <v>392</v>
      </c>
      <c r="C129" s="35">
        <v>0</v>
      </c>
    </row>
    <row r="130" spans="1:8" x14ac:dyDescent="0.2">
      <c r="A130" s="33">
        <v>2163</v>
      </c>
      <c r="B130" s="31" t="s">
        <v>393</v>
      </c>
      <c r="C130" s="35">
        <v>0</v>
      </c>
    </row>
    <row r="131" spans="1:8" x14ac:dyDescent="0.2">
      <c r="A131" s="33">
        <v>2164</v>
      </c>
      <c r="B131" s="31" t="s">
        <v>394</v>
      </c>
      <c r="C131" s="35">
        <v>0</v>
      </c>
    </row>
    <row r="132" spans="1:8" x14ac:dyDescent="0.2">
      <c r="A132" s="33">
        <v>2165</v>
      </c>
      <c r="B132" s="31" t="s">
        <v>395</v>
      </c>
      <c r="C132" s="35">
        <v>0</v>
      </c>
    </row>
    <row r="133" spans="1:8" x14ac:dyDescent="0.2">
      <c r="A133" s="33">
        <v>2166</v>
      </c>
      <c r="B133" s="31" t="s">
        <v>396</v>
      </c>
      <c r="C133" s="35">
        <v>0</v>
      </c>
    </row>
    <row r="134" spans="1:8" x14ac:dyDescent="0.2">
      <c r="A134" s="33">
        <v>2250</v>
      </c>
      <c r="B134" s="31" t="s">
        <v>397</v>
      </c>
      <c r="C134" s="35">
        <v>0</v>
      </c>
    </row>
    <row r="135" spans="1:8" x14ac:dyDescent="0.2">
      <c r="A135" s="33">
        <v>2251</v>
      </c>
      <c r="B135" s="31" t="s">
        <v>398</v>
      </c>
      <c r="C135" s="35">
        <v>0</v>
      </c>
    </row>
    <row r="136" spans="1:8" x14ac:dyDescent="0.2">
      <c r="A136" s="33">
        <v>2252</v>
      </c>
      <c r="B136" s="31" t="s">
        <v>399</v>
      </c>
      <c r="C136" s="35">
        <v>0</v>
      </c>
    </row>
    <row r="137" spans="1:8" x14ac:dyDescent="0.2">
      <c r="A137" s="33">
        <v>2253</v>
      </c>
      <c r="B137" s="31" t="s">
        <v>400</v>
      </c>
      <c r="C137" s="35">
        <v>0</v>
      </c>
    </row>
    <row r="138" spans="1:8" x14ac:dyDescent="0.2">
      <c r="A138" s="33">
        <v>2254</v>
      </c>
      <c r="B138" s="31" t="s">
        <v>401</v>
      </c>
      <c r="C138" s="35">
        <v>0</v>
      </c>
    </row>
    <row r="139" spans="1:8" x14ac:dyDescent="0.2">
      <c r="A139" s="33">
        <v>2255</v>
      </c>
      <c r="B139" s="31" t="s">
        <v>402</v>
      </c>
      <c r="C139" s="35">
        <v>0</v>
      </c>
    </row>
    <row r="140" spans="1:8" x14ac:dyDescent="0.2">
      <c r="A140" s="33">
        <v>2256</v>
      </c>
      <c r="B140" s="31" t="s">
        <v>403</v>
      </c>
      <c r="C140" s="35">
        <v>0</v>
      </c>
    </row>
    <row r="142" spans="1:8" x14ac:dyDescent="0.2">
      <c r="A142" s="118" t="s">
        <v>404</v>
      </c>
      <c r="B142" s="118"/>
      <c r="C142" s="118"/>
      <c r="D142" s="118"/>
      <c r="E142" s="118"/>
      <c r="F142" s="30"/>
      <c r="G142" s="30"/>
      <c r="H142" s="30"/>
    </row>
    <row r="143" spans="1:8" x14ac:dyDescent="0.2">
      <c r="A143" s="119" t="s">
        <v>67</v>
      </c>
      <c r="B143" s="119" t="s">
        <v>68</v>
      </c>
      <c r="C143" s="119" t="s">
        <v>69</v>
      </c>
      <c r="D143" s="120" t="s">
        <v>130</v>
      </c>
      <c r="E143" s="120" t="s">
        <v>131</v>
      </c>
      <c r="F143" s="34"/>
      <c r="G143" s="34"/>
      <c r="H143" s="34"/>
    </row>
    <row r="144" spans="1:8" x14ac:dyDescent="0.2">
      <c r="A144" s="121">
        <v>2150</v>
      </c>
      <c r="B144" s="107" t="s">
        <v>405</v>
      </c>
      <c r="C144" s="35">
        <v>0</v>
      </c>
      <c r="D144" s="107"/>
      <c r="E144" s="107"/>
    </row>
    <row r="145" spans="1:6" x14ac:dyDescent="0.2">
      <c r="A145" s="121">
        <v>2151</v>
      </c>
      <c r="B145" s="107" t="s">
        <v>406</v>
      </c>
      <c r="C145" s="35">
        <v>0</v>
      </c>
      <c r="D145" s="107"/>
      <c r="E145" s="107"/>
    </row>
    <row r="146" spans="1:6" x14ac:dyDescent="0.2">
      <c r="A146" s="121">
        <v>2152</v>
      </c>
      <c r="B146" s="107" t="s">
        <v>407</v>
      </c>
      <c r="C146" s="35">
        <v>0</v>
      </c>
      <c r="D146" s="107"/>
      <c r="E146" s="107"/>
    </row>
    <row r="147" spans="1:6" x14ac:dyDescent="0.2">
      <c r="A147" s="121">
        <v>2159</v>
      </c>
      <c r="B147" s="107" t="s">
        <v>408</v>
      </c>
      <c r="C147" s="35">
        <v>0</v>
      </c>
      <c r="D147" s="107"/>
      <c r="E147" s="107"/>
    </row>
    <row r="148" spans="1:6" x14ac:dyDescent="0.2">
      <c r="A148" s="121">
        <v>2240</v>
      </c>
      <c r="B148" s="107" t="s">
        <v>409</v>
      </c>
      <c r="C148" s="35">
        <v>0</v>
      </c>
      <c r="D148" s="107"/>
      <c r="E148" s="107"/>
    </row>
    <row r="149" spans="1:6" x14ac:dyDescent="0.2">
      <c r="A149" s="121">
        <v>2241</v>
      </c>
      <c r="B149" s="107" t="s">
        <v>410</v>
      </c>
      <c r="C149" s="35">
        <v>0</v>
      </c>
      <c r="D149" s="107"/>
      <c r="E149" s="107"/>
    </row>
    <row r="150" spans="1:6" x14ac:dyDescent="0.2">
      <c r="A150" s="121">
        <v>2242</v>
      </c>
      <c r="B150" s="107" t="s">
        <v>411</v>
      </c>
      <c r="C150" s="35">
        <v>0</v>
      </c>
      <c r="D150" s="107"/>
      <c r="E150" s="107"/>
    </row>
    <row r="151" spans="1:6" x14ac:dyDescent="0.2">
      <c r="A151" s="121">
        <v>2249</v>
      </c>
      <c r="B151" s="107" t="s">
        <v>412</v>
      </c>
      <c r="C151" s="35">
        <v>0</v>
      </c>
      <c r="D151" s="107"/>
      <c r="E151" s="107"/>
    </row>
    <row r="152" spans="1:6" x14ac:dyDescent="0.2">
      <c r="A152" s="121"/>
      <c r="B152" s="107"/>
      <c r="C152" s="122"/>
      <c r="D152" s="107"/>
      <c r="E152" s="107"/>
    </row>
    <row r="153" spans="1:6" x14ac:dyDescent="0.2">
      <c r="A153" s="118" t="s">
        <v>413</v>
      </c>
      <c r="B153" s="118"/>
      <c r="C153" s="118"/>
      <c r="D153" s="118"/>
      <c r="E153" s="118"/>
    </row>
    <row r="154" spans="1:6" x14ac:dyDescent="0.2">
      <c r="A154" s="119" t="s">
        <v>67</v>
      </c>
      <c r="B154" s="119" t="s">
        <v>68</v>
      </c>
      <c r="C154" s="119" t="s">
        <v>69</v>
      </c>
      <c r="D154" s="120" t="s">
        <v>130</v>
      </c>
      <c r="E154" s="120" t="s">
        <v>131</v>
      </c>
    </row>
    <row r="155" spans="1:6" x14ac:dyDescent="0.2">
      <c r="A155" s="121">
        <v>2170</v>
      </c>
      <c r="B155" s="107" t="s">
        <v>414</v>
      </c>
      <c r="C155" s="35">
        <v>0</v>
      </c>
      <c r="D155" s="107"/>
      <c r="E155" s="107"/>
    </row>
    <row r="156" spans="1:6" x14ac:dyDescent="0.2">
      <c r="A156" s="121">
        <v>2171</v>
      </c>
      <c r="B156" s="107" t="s">
        <v>415</v>
      </c>
      <c r="C156" s="35">
        <v>0</v>
      </c>
      <c r="D156" s="107"/>
      <c r="E156" s="107"/>
    </row>
    <row r="157" spans="1:6" x14ac:dyDescent="0.2">
      <c r="A157" s="121">
        <v>2172</v>
      </c>
      <c r="B157" s="107" t="s">
        <v>416</v>
      </c>
      <c r="C157" s="35">
        <v>0</v>
      </c>
      <c r="D157" s="107"/>
      <c r="E157" s="107"/>
      <c r="F157" s="101"/>
    </row>
    <row r="158" spans="1:6" x14ac:dyDescent="0.2">
      <c r="A158" s="121">
        <v>2179</v>
      </c>
      <c r="B158" s="107" t="s">
        <v>417</v>
      </c>
      <c r="C158" s="35">
        <v>0</v>
      </c>
      <c r="D158" s="107"/>
      <c r="E158" s="107"/>
      <c r="F158" s="101"/>
    </row>
    <row r="159" spans="1:6" x14ac:dyDescent="0.2">
      <c r="A159" s="121">
        <v>2260</v>
      </c>
      <c r="B159" s="107" t="s">
        <v>418</v>
      </c>
      <c r="C159" s="35">
        <v>0</v>
      </c>
      <c r="D159" s="107"/>
      <c r="E159" s="107"/>
      <c r="F159" s="101"/>
    </row>
    <row r="160" spans="1:6" x14ac:dyDescent="0.2">
      <c r="A160" s="121">
        <v>2261</v>
      </c>
      <c r="B160" s="107" t="s">
        <v>419</v>
      </c>
      <c r="C160" s="35">
        <v>0</v>
      </c>
      <c r="D160" s="107"/>
      <c r="E160" s="107"/>
      <c r="F160" s="101"/>
    </row>
    <row r="161" spans="1:6" x14ac:dyDescent="0.2">
      <c r="A161" s="121">
        <v>2262</v>
      </c>
      <c r="B161" s="107" t="s">
        <v>420</v>
      </c>
      <c r="C161" s="35">
        <v>0</v>
      </c>
      <c r="D161" s="107"/>
      <c r="E161" s="107"/>
      <c r="F161" s="101"/>
    </row>
    <row r="162" spans="1:6" x14ac:dyDescent="0.2">
      <c r="A162" s="121">
        <v>2263</v>
      </c>
      <c r="B162" s="107" t="s">
        <v>421</v>
      </c>
      <c r="C162" s="35">
        <v>0</v>
      </c>
      <c r="D162" s="107"/>
      <c r="E162" s="107"/>
      <c r="F162" s="101"/>
    </row>
    <row r="163" spans="1:6" x14ac:dyDescent="0.2">
      <c r="A163" s="121">
        <v>2269</v>
      </c>
      <c r="B163" s="107" t="s">
        <v>422</v>
      </c>
      <c r="C163" s="35">
        <v>0</v>
      </c>
      <c r="D163" s="107"/>
      <c r="E163" s="107"/>
      <c r="F163" s="101"/>
    </row>
    <row r="164" spans="1:6" x14ac:dyDescent="0.2">
      <c r="A164" s="107"/>
      <c r="B164" s="107"/>
      <c r="C164" s="107"/>
      <c r="D164" s="107"/>
      <c r="E164" s="107"/>
      <c r="F164" s="101"/>
    </row>
    <row r="165" spans="1:6" x14ac:dyDescent="0.2">
      <c r="A165" s="118" t="s">
        <v>423</v>
      </c>
      <c r="B165" s="118"/>
      <c r="C165" s="118"/>
      <c r="D165" s="118"/>
      <c r="E165" s="118"/>
      <c r="F165" s="101"/>
    </row>
    <row r="166" spans="1:6" x14ac:dyDescent="0.2">
      <c r="A166" s="119" t="s">
        <v>67</v>
      </c>
      <c r="B166" s="119" t="s">
        <v>68</v>
      </c>
      <c r="C166" s="119" t="s">
        <v>69</v>
      </c>
      <c r="D166" s="120" t="s">
        <v>130</v>
      </c>
      <c r="E166" s="120" t="s">
        <v>131</v>
      </c>
      <c r="F166" s="101"/>
    </row>
    <row r="167" spans="1:6" x14ac:dyDescent="0.2">
      <c r="A167" s="121">
        <v>2190</v>
      </c>
      <c r="B167" s="107" t="s">
        <v>424</v>
      </c>
      <c r="C167" s="35">
        <v>0</v>
      </c>
      <c r="D167" s="107"/>
      <c r="E167" s="107"/>
      <c r="F167" s="101"/>
    </row>
    <row r="168" spans="1:6" x14ac:dyDescent="0.2">
      <c r="A168" s="121">
        <v>2191</v>
      </c>
      <c r="B168" s="107" t="s">
        <v>425</v>
      </c>
      <c r="C168" s="35">
        <v>0</v>
      </c>
      <c r="D168" s="107"/>
      <c r="E168" s="107"/>
      <c r="F168" s="101"/>
    </row>
    <row r="169" spans="1:6" x14ac:dyDescent="0.2">
      <c r="A169" s="121">
        <v>2192</v>
      </c>
      <c r="B169" s="107" t="s">
        <v>426</v>
      </c>
      <c r="C169" s="35">
        <v>0</v>
      </c>
      <c r="D169" s="107"/>
      <c r="E169" s="107"/>
    </row>
    <row r="170" spans="1:6" x14ac:dyDescent="0.2">
      <c r="A170" s="121">
        <v>2199</v>
      </c>
      <c r="B170" s="107" t="s">
        <v>427</v>
      </c>
      <c r="C170" s="35">
        <v>0</v>
      </c>
      <c r="D170" s="107"/>
      <c r="E170" s="107"/>
    </row>
    <row r="171" spans="1:6" x14ac:dyDescent="0.2">
      <c r="A171" s="107"/>
      <c r="B171" s="107"/>
      <c r="C171" s="107"/>
      <c r="D171" s="107"/>
      <c r="E171" s="107"/>
    </row>
    <row r="172" spans="1:6" x14ac:dyDescent="0.2">
      <c r="A172" s="107"/>
      <c r="B172" s="107"/>
      <c r="C172" s="107"/>
      <c r="D172" s="107"/>
      <c r="E172" s="107"/>
    </row>
    <row r="173" spans="1:6" x14ac:dyDescent="0.2">
      <c r="A173" s="107"/>
      <c r="B173" s="107" t="s">
        <v>64</v>
      </c>
      <c r="C173" s="107"/>
      <c r="D173" s="107"/>
      <c r="E173" s="107"/>
    </row>
    <row r="178" spans="2:4" x14ac:dyDescent="0.2">
      <c r="B178" s="164" t="s">
        <v>658</v>
      </c>
      <c r="C178" s="182" t="s">
        <v>659</v>
      </c>
      <c r="D178" s="182"/>
    </row>
    <row r="179" spans="2:4" x14ac:dyDescent="0.2">
      <c r="B179" s="164" t="s">
        <v>660</v>
      </c>
      <c r="C179" s="182" t="s">
        <v>661</v>
      </c>
      <c r="D179" s="182"/>
    </row>
    <row r="180" spans="2:4" x14ac:dyDescent="0.2">
      <c r="B180" s="164" t="s">
        <v>662</v>
      </c>
      <c r="C180" s="182" t="s">
        <v>663</v>
      </c>
      <c r="D180" s="182"/>
    </row>
    <row r="181" spans="2:4" x14ac:dyDescent="0.2">
      <c r="B181" s="165"/>
      <c r="C181" s="165"/>
      <c r="D181" s="165"/>
    </row>
  </sheetData>
  <mergeCells count="7">
    <mergeCell ref="C179:D179"/>
    <mergeCell ref="C180:D180"/>
    <mergeCell ref="A1:F1"/>
    <mergeCell ref="A2:F2"/>
    <mergeCell ref="A3:F3"/>
    <mergeCell ref="A4:F4"/>
    <mergeCell ref="C178:D178"/>
  </mergeCells>
  <pageMargins left="0.23622047244094491" right="0.23622047244094491" top="0.74803149606299213" bottom="0.74803149606299213" header="0.31496062992125984" footer="0.31496062992125984"/>
  <pageSetup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pageSetUpPr fitToPage="1"/>
  </sheetPr>
  <dimension ref="A2:C62"/>
  <sheetViews>
    <sheetView zoomScaleNormal="100" zoomScaleSheetLayoutView="110" workbookViewId="0">
      <pane ySplit="2" topLeftCell="A3" activePane="bottomLeft" state="frozen"/>
      <selection activeCell="B143" sqref="B143"/>
      <selection pane="bottomLeft" activeCell="B143" sqref="B143"/>
    </sheetView>
  </sheetViews>
  <sheetFormatPr baseColWidth="10" defaultColWidth="0" defaultRowHeight="11.25" x14ac:dyDescent="0.2"/>
  <cols>
    <col min="1" max="1" width="7.7109375" style="2" customWidth="1"/>
    <col min="2" max="2" width="124.28515625" style="2" customWidth="1"/>
    <col min="3" max="3" width="11.42578125" style="2" customWidth="1"/>
    <col min="4" max="4" width="11.42578125" style="2" hidden="1" customWidth="1"/>
    <col min="5" max="16384" width="11.42578125" style="2" hidden="1"/>
  </cols>
  <sheetData>
    <row r="2" spans="1:2" ht="15" customHeight="1" x14ac:dyDescent="0.2">
      <c r="A2" s="20" t="s">
        <v>261</v>
      </c>
      <c r="B2" s="18" t="s">
        <v>262</v>
      </c>
    </row>
    <row r="3" spans="1:2" x14ac:dyDescent="0.2">
      <c r="A3" s="86"/>
      <c r="B3" s="5"/>
    </row>
    <row r="4" spans="1:2" ht="15" customHeight="1" x14ac:dyDescent="0.2">
      <c r="A4" s="87" t="s">
        <v>13</v>
      </c>
      <c r="B4" s="21" t="s">
        <v>263</v>
      </c>
    </row>
    <row r="5" spans="1:2" ht="15" customHeight="1" x14ac:dyDescent="0.2">
      <c r="A5" s="85"/>
      <c r="B5" s="21" t="s">
        <v>264</v>
      </c>
    </row>
    <row r="6" spans="1:2" ht="22.5" customHeight="1" x14ac:dyDescent="0.2">
      <c r="A6" s="85"/>
      <c r="B6" s="19" t="s">
        <v>428</v>
      </c>
    </row>
    <row r="7" spans="1:2" ht="15" customHeight="1" x14ac:dyDescent="0.2">
      <c r="A7" s="85"/>
      <c r="B7" s="21" t="s">
        <v>429</v>
      </c>
    </row>
    <row r="8" spans="1:2" x14ac:dyDescent="0.2">
      <c r="A8" s="85"/>
    </row>
    <row r="9" spans="1:2" ht="15" customHeight="1" x14ac:dyDescent="0.2">
      <c r="A9" s="87" t="s">
        <v>15</v>
      </c>
      <c r="B9" s="21" t="s">
        <v>430</v>
      </c>
    </row>
    <row r="10" spans="1:2" ht="15" customHeight="1" x14ac:dyDescent="0.2">
      <c r="A10" s="85"/>
      <c r="B10" s="21" t="s">
        <v>431</v>
      </c>
    </row>
    <row r="11" spans="1:2" ht="15" customHeight="1" x14ac:dyDescent="0.2">
      <c r="A11" s="85"/>
      <c r="B11" s="21" t="s">
        <v>432</v>
      </c>
    </row>
    <row r="12" spans="1:2" ht="15" customHeight="1" x14ac:dyDescent="0.2">
      <c r="A12" s="85"/>
      <c r="B12" s="21" t="s">
        <v>433</v>
      </c>
    </row>
    <row r="13" spans="1:2" ht="15" customHeight="1" x14ac:dyDescent="0.2">
      <c r="A13" s="85"/>
      <c r="B13" s="21" t="s">
        <v>434</v>
      </c>
    </row>
    <row r="14" spans="1:2" x14ac:dyDescent="0.2">
      <c r="A14" s="85"/>
    </row>
    <row r="15" spans="1:2" ht="15" customHeight="1" x14ac:dyDescent="0.2">
      <c r="A15" s="87" t="s">
        <v>17</v>
      </c>
      <c r="B15" s="22" t="s">
        <v>435</v>
      </c>
    </row>
    <row r="16" spans="1:2" ht="15" customHeight="1" x14ac:dyDescent="0.2">
      <c r="A16" s="85"/>
      <c r="B16" s="22" t="s">
        <v>436</v>
      </c>
    </row>
    <row r="17" spans="1:2" ht="15" customHeight="1" x14ac:dyDescent="0.2">
      <c r="A17" s="85"/>
      <c r="B17" s="22" t="s">
        <v>437</v>
      </c>
    </row>
    <row r="18" spans="1:2" ht="15" customHeight="1" x14ac:dyDescent="0.2">
      <c r="A18" s="85"/>
      <c r="B18" s="21" t="s">
        <v>438</v>
      </c>
    </row>
    <row r="19" spans="1:2" ht="15" customHeight="1" x14ac:dyDescent="0.2">
      <c r="A19" s="85"/>
      <c r="B19" s="15" t="s">
        <v>439</v>
      </c>
    </row>
    <row r="20" spans="1:2" x14ac:dyDescent="0.2">
      <c r="A20" s="85"/>
    </row>
    <row r="21" spans="1:2" ht="15" customHeight="1" x14ac:dyDescent="0.2">
      <c r="A21" s="87" t="s">
        <v>19</v>
      </c>
      <c r="B21" s="1" t="s">
        <v>440</v>
      </c>
    </row>
    <row r="22" spans="1:2" ht="15" customHeight="1" x14ac:dyDescent="0.2">
      <c r="A22" s="85"/>
      <c r="B22" s="23" t="s">
        <v>441</v>
      </c>
    </row>
    <row r="23" spans="1:2" x14ac:dyDescent="0.2">
      <c r="A23" s="85"/>
    </row>
    <row r="24" spans="1:2" ht="15" customHeight="1" x14ac:dyDescent="0.2">
      <c r="A24" s="87" t="s">
        <v>21</v>
      </c>
      <c r="B24" s="15" t="s">
        <v>442</v>
      </c>
    </row>
    <row r="25" spans="1:2" ht="15" customHeight="1" x14ac:dyDescent="0.2">
      <c r="A25" s="85"/>
      <c r="B25" s="15" t="s">
        <v>443</v>
      </c>
    </row>
    <row r="26" spans="1:2" ht="15" customHeight="1" x14ac:dyDescent="0.2">
      <c r="A26" s="85"/>
      <c r="B26" s="15" t="s">
        <v>444</v>
      </c>
    </row>
    <row r="27" spans="1:2" x14ac:dyDescent="0.2">
      <c r="A27" s="85"/>
    </row>
    <row r="28" spans="1:2" ht="15" customHeight="1" x14ac:dyDescent="0.2">
      <c r="A28" s="87" t="s">
        <v>23</v>
      </c>
      <c r="B28" s="15" t="s">
        <v>445</v>
      </c>
    </row>
    <row r="29" spans="1:2" ht="15" customHeight="1" x14ac:dyDescent="0.2">
      <c r="A29" s="85"/>
      <c r="B29" s="15" t="s">
        <v>446</v>
      </c>
    </row>
    <row r="30" spans="1:2" ht="15" customHeight="1" x14ac:dyDescent="0.2">
      <c r="A30" s="85"/>
      <c r="B30" s="15" t="s">
        <v>447</v>
      </c>
    </row>
    <row r="31" spans="1:2" ht="15" customHeight="1" x14ac:dyDescent="0.2">
      <c r="A31" s="85"/>
      <c r="B31" s="24" t="s">
        <v>448</v>
      </c>
    </row>
    <row r="32" spans="1:2" x14ac:dyDescent="0.2">
      <c r="A32" s="85"/>
    </row>
    <row r="33" spans="1:2" ht="15" customHeight="1" x14ac:dyDescent="0.2">
      <c r="A33" s="87" t="s">
        <v>25</v>
      </c>
      <c r="B33" s="15" t="s">
        <v>449</v>
      </c>
    </row>
    <row r="34" spans="1:2" ht="15" customHeight="1" x14ac:dyDescent="0.2">
      <c r="A34" s="85"/>
      <c r="B34" s="15" t="s">
        <v>450</v>
      </c>
    </row>
    <row r="35" spans="1:2" x14ac:dyDescent="0.2">
      <c r="A35" s="85"/>
    </row>
    <row r="36" spans="1:2" ht="15" customHeight="1" x14ac:dyDescent="0.2">
      <c r="A36" s="87" t="s">
        <v>27</v>
      </c>
      <c r="B36" s="21" t="s">
        <v>451</v>
      </c>
    </row>
    <row r="37" spans="1:2" ht="15" customHeight="1" x14ac:dyDescent="0.2">
      <c r="A37" s="85"/>
      <c r="B37" s="21" t="s">
        <v>452</v>
      </c>
    </row>
    <row r="38" spans="1:2" ht="15" customHeight="1" x14ac:dyDescent="0.2">
      <c r="A38" s="85"/>
      <c r="B38" s="25" t="s">
        <v>453</v>
      </c>
    </row>
    <row r="39" spans="1:2" ht="15" customHeight="1" x14ac:dyDescent="0.2">
      <c r="A39" s="85"/>
      <c r="B39" s="21" t="s">
        <v>454</v>
      </c>
    </row>
    <row r="40" spans="1:2" ht="15" customHeight="1" x14ac:dyDescent="0.2">
      <c r="A40" s="85"/>
      <c r="B40" s="21" t="s">
        <v>455</v>
      </c>
    </row>
    <row r="41" spans="1:2" ht="15" customHeight="1" x14ac:dyDescent="0.2">
      <c r="A41" s="85"/>
      <c r="B41" s="21" t="s">
        <v>456</v>
      </c>
    </row>
    <row r="42" spans="1:2" x14ac:dyDescent="0.2">
      <c r="A42" s="85"/>
    </row>
    <row r="43" spans="1:2" ht="15" customHeight="1" x14ac:dyDescent="0.2">
      <c r="A43" s="87" t="s">
        <v>29</v>
      </c>
      <c r="B43" s="21" t="s">
        <v>457</v>
      </c>
    </row>
    <row r="44" spans="1:2" ht="15" customHeight="1" x14ac:dyDescent="0.2">
      <c r="A44" s="85"/>
      <c r="B44" s="21" t="s">
        <v>458</v>
      </c>
    </row>
    <row r="45" spans="1:2" ht="15" customHeight="1" x14ac:dyDescent="0.2">
      <c r="A45" s="85"/>
      <c r="B45" s="25" t="s">
        <v>459</v>
      </c>
    </row>
    <row r="46" spans="1:2" ht="15" customHeight="1" x14ac:dyDescent="0.2">
      <c r="A46" s="85"/>
      <c r="B46" s="21" t="s">
        <v>460</v>
      </c>
    </row>
    <row r="47" spans="1:2" ht="15" customHeight="1" x14ac:dyDescent="0.2">
      <c r="A47" s="85"/>
      <c r="B47" s="21" t="s">
        <v>461</v>
      </c>
    </row>
    <row r="48" spans="1:2" ht="15" customHeight="1" x14ac:dyDescent="0.2">
      <c r="A48" s="85"/>
      <c r="B48" s="21" t="s">
        <v>462</v>
      </c>
    </row>
    <row r="49" spans="1:2" x14ac:dyDescent="0.2">
      <c r="A49" s="85"/>
    </row>
    <row r="50" spans="1:2" ht="25.5" customHeight="1" x14ac:dyDescent="0.2">
      <c r="A50" s="87" t="s">
        <v>31</v>
      </c>
      <c r="B50" s="19" t="s">
        <v>463</v>
      </c>
    </row>
    <row r="51" spans="1:2" x14ac:dyDescent="0.2">
      <c r="A51" s="85"/>
    </row>
    <row r="52" spans="1:2" ht="15" customHeight="1" x14ac:dyDescent="0.2">
      <c r="A52" s="87" t="s">
        <v>33</v>
      </c>
      <c r="B52" s="21" t="s">
        <v>266</v>
      </c>
    </row>
    <row r="53" spans="1:2" x14ac:dyDescent="0.2">
      <c r="A53" s="85"/>
    </row>
    <row r="54" spans="1:2" ht="15" customHeight="1" x14ac:dyDescent="0.2">
      <c r="A54" s="87" t="s">
        <v>35</v>
      </c>
      <c r="B54" s="22" t="s">
        <v>464</v>
      </c>
    </row>
    <row r="55" spans="1:2" ht="15" customHeight="1" x14ac:dyDescent="0.2">
      <c r="A55" s="85"/>
      <c r="B55" s="22" t="s">
        <v>465</v>
      </c>
    </row>
    <row r="56" spans="1:2" ht="15" customHeight="1" x14ac:dyDescent="0.2">
      <c r="A56" s="85"/>
      <c r="B56" s="22" t="s">
        <v>466</v>
      </c>
    </row>
    <row r="57" spans="1:2" ht="15" customHeight="1" x14ac:dyDescent="0.2">
      <c r="A57" s="85"/>
      <c r="B57" s="22" t="s">
        <v>467</v>
      </c>
    </row>
    <row r="58" spans="1:2" ht="15" customHeight="1" x14ac:dyDescent="0.2">
      <c r="A58" s="85"/>
      <c r="B58" s="22" t="s">
        <v>468</v>
      </c>
    </row>
    <row r="59" spans="1:2" x14ac:dyDescent="0.2">
      <c r="A59" s="85"/>
    </row>
    <row r="60" spans="1:2" ht="15" customHeight="1" x14ac:dyDescent="0.2">
      <c r="A60" s="87" t="s">
        <v>37</v>
      </c>
      <c r="B60" s="15" t="s">
        <v>469</v>
      </c>
    </row>
    <row r="61" spans="1:2" x14ac:dyDescent="0.2">
      <c r="A61" s="85"/>
      <c r="B61" s="15"/>
    </row>
    <row r="62" spans="1:2" ht="15" customHeight="1" x14ac:dyDescent="0.2">
      <c r="A62" s="87" t="s">
        <v>39</v>
      </c>
      <c r="B62" s="21" t="s">
        <v>266</v>
      </c>
    </row>
  </sheetData>
  <pageMargins left="0.70866141732283472" right="0.70866141732283472" top="0.74803149606299213" bottom="0.74803149606299213" header="0.31496062992125978" footer="0.31496062992125978"/>
  <pageSetup scale="59" orientation="landscape"/>
  <headerFooter>
    <oddHeader>&amp;CNOTAS A LOS ESTADOS FINANCIEROS</oddHeader>
    <oddFooter>&amp;L&amp;F&amp;R&amp;A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E34"/>
  <sheetViews>
    <sheetView workbookViewId="0">
      <selection activeCell="C18" sqref="C18"/>
    </sheetView>
  </sheetViews>
  <sheetFormatPr baseColWidth="10" defaultColWidth="9.140625" defaultRowHeight="11.25" x14ac:dyDescent="0.2"/>
  <cols>
    <col min="1" max="1" width="10" style="37" customWidth="1"/>
    <col min="2" max="2" width="48.140625" style="37" customWidth="1"/>
    <col min="3" max="3" width="22.85546875" style="37" customWidth="1"/>
    <col min="4" max="5" width="16.7109375" style="37" customWidth="1"/>
    <col min="6" max="6" width="9.140625" style="37" customWidth="1"/>
    <col min="7" max="16384" width="9.140625" style="37"/>
  </cols>
  <sheetData>
    <row r="1" spans="1:5" ht="18.95" customHeight="1" x14ac:dyDescent="0.2">
      <c r="A1" s="192" t="s">
        <v>0</v>
      </c>
      <c r="B1" s="193"/>
      <c r="C1" s="193"/>
      <c r="D1" s="175" t="s">
        <v>1</v>
      </c>
      <c r="E1" s="176" t="s">
        <v>2</v>
      </c>
    </row>
    <row r="2" spans="1:5" ht="18.95" customHeight="1" x14ac:dyDescent="0.2">
      <c r="A2" s="192" t="s">
        <v>470</v>
      </c>
      <c r="B2" s="193"/>
      <c r="C2" s="193"/>
      <c r="D2" s="175" t="s">
        <v>4</v>
      </c>
      <c r="E2" s="176" t="str">
        <f>'Notas a los Edos Financieros'!D2</f>
        <v>Trimestral</v>
      </c>
    </row>
    <row r="3" spans="1:5" ht="18.95" customHeight="1" x14ac:dyDescent="0.2">
      <c r="A3" s="192" t="s">
        <v>6</v>
      </c>
      <c r="B3" s="193"/>
      <c r="C3" s="193"/>
      <c r="D3" s="175" t="s">
        <v>7</v>
      </c>
      <c r="E3" s="176">
        <f>'Notas a los Edos Financieros'!D3</f>
        <v>1</v>
      </c>
    </row>
    <row r="4" spans="1:5" x14ac:dyDescent="0.2">
      <c r="A4" s="177" t="s">
        <v>66</v>
      </c>
      <c r="B4" s="178"/>
      <c r="C4" s="178"/>
      <c r="D4" s="178"/>
      <c r="E4" s="178"/>
    </row>
    <row r="6" spans="1:5" x14ac:dyDescent="0.2">
      <c r="A6" s="39" t="s">
        <v>471</v>
      </c>
      <c r="B6" s="39"/>
      <c r="C6" s="39"/>
      <c r="D6" s="39"/>
      <c r="E6" s="39"/>
    </row>
    <row r="7" spans="1:5" x14ac:dyDescent="0.2">
      <c r="A7" s="40" t="s">
        <v>67</v>
      </c>
      <c r="B7" s="40" t="s">
        <v>68</v>
      </c>
      <c r="C7" s="40" t="s">
        <v>69</v>
      </c>
      <c r="D7" s="40" t="s">
        <v>273</v>
      </c>
      <c r="E7" s="40" t="s">
        <v>130</v>
      </c>
    </row>
    <row r="8" spans="1:5" x14ac:dyDescent="0.2">
      <c r="A8" s="41">
        <v>3110</v>
      </c>
      <c r="B8" s="37" t="s">
        <v>121</v>
      </c>
      <c r="C8" s="42">
        <v>-27263111.390000001</v>
      </c>
    </row>
    <row r="9" spans="1:5" x14ac:dyDescent="0.2">
      <c r="A9" s="41">
        <v>3120</v>
      </c>
      <c r="B9" s="37" t="s">
        <v>472</v>
      </c>
      <c r="C9" s="42">
        <v>0</v>
      </c>
    </row>
    <row r="10" spans="1:5" x14ac:dyDescent="0.2">
      <c r="A10" s="41">
        <v>3130</v>
      </c>
      <c r="B10" s="37" t="s">
        <v>473</v>
      </c>
      <c r="C10" s="42">
        <v>0</v>
      </c>
    </row>
    <row r="12" spans="1:5" x14ac:dyDescent="0.2">
      <c r="A12" s="39" t="s">
        <v>474</v>
      </c>
      <c r="B12" s="39"/>
      <c r="C12" s="39"/>
      <c r="D12" s="39"/>
      <c r="E12" s="39"/>
    </row>
    <row r="13" spans="1:5" x14ac:dyDescent="0.2">
      <c r="A13" s="40" t="s">
        <v>67</v>
      </c>
      <c r="B13" s="40" t="s">
        <v>68</v>
      </c>
      <c r="C13" s="40" t="s">
        <v>69</v>
      </c>
      <c r="D13" s="40" t="s">
        <v>475</v>
      </c>
      <c r="E13" s="40"/>
    </row>
    <row r="14" spans="1:5" x14ac:dyDescent="0.2">
      <c r="A14" s="41">
        <v>3210</v>
      </c>
      <c r="B14" s="37" t="s">
        <v>476</v>
      </c>
      <c r="C14" s="42">
        <v>1586811.0340000021</v>
      </c>
    </row>
    <row r="15" spans="1:5" x14ac:dyDescent="0.2">
      <c r="A15" s="41">
        <v>3220</v>
      </c>
      <c r="B15" s="37" t="s">
        <v>477</v>
      </c>
      <c r="C15" s="42">
        <v>61359285.236799993</v>
      </c>
    </row>
    <row r="16" spans="1:5" x14ac:dyDescent="0.2">
      <c r="A16" s="41">
        <v>3230</v>
      </c>
      <c r="B16" s="37" t="s">
        <v>478</v>
      </c>
      <c r="C16" s="42">
        <v>0</v>
      </c>
    </row>
    <row r="17" spans="1:4" x14ac:dyDescent="0.2">
      <c r="A17" s="41">
        <v>3231</v>
      </c>
      <c r="B17" s="37" t="s">
        <v>479</v>
      </c>
      <c r="C17" s="42">
        <v>0</v>
      </c>
    </row>
    <row r="18" spans="1:4" x14ac:dyDescent="0.2">
      <c r="A18" s="41">
        <v>3232</v>
      </c>
      <c r="B18" s="37" t="s">
        <v>480</v>
      </c>
      <c r="C18" s="42">
        <v>0</v>
      </c>
    </row>
    <row r="19" spans="1:4" x14ac:dyDescent="0.2">
      <c r="A19" s="41">
        <v>3233</v>
      </c>
      <c r="B19" s="37" t="s">
        <v>481</v>
      </c>
      <c r="C19" s="42">
        <v>0</v>
      </c>
    </row>
    <row r="20" spans="1:4" x14ac:dyDescent="0.2">
      <c r="A20" s="41">
        <v>3239</v>
      </c>
      <c r="B20" s="37" t="s">
        <v>482</v>
      </c>
      <c r="C20" s="42">
        <v>0</v>
      </c>
    </row>
    <row r="21" spans="1:4" x14ac:dyDescent="0.2">
      <c r="A21" s="41">
        <v>3240</v>
      </c>
      <c r="B21" s="37" t="s">
        <v>483</v>
      </c>
      <c r="C21" s="42">
        <v>0</v>
      </c>
    </row>
    <row r="22" spans="1:4" x14ac:dyDescent="0.2">
      <c r="A22" s="41">
        <v>3241</v>
      </c>
      <c r="B22" s="37" t="s">
        <v>484</v>
      </c>
      <c r="C22" s="42">
        <v>0</v>
      </c>
    </row>
    <row r="23" spans="1:4" x14ac:dyDescent="0.2">
      <c r="A23" s="41">
        <v>3242</v>
      </c>
      <c r="B23" s="37" t="s">
        <v>485</v>
      </c>
      <c r="C23" s="42">
        <v>0</v>
      </c>
    </row>
    <row r="24" spans="1:4" x14ac:dyDescent="0.2">
      <c r="A24" s="41">
        <v>3243</v>
      </c>
      <c r="B24" s="37" t="s">
        <v>486</v>
      </c>
      <c r="C24" s="42">
        <v>0</v>
      </c>
    </row>
    <row r="25" spans="1:4" x14ac:dyDescent="0.2">
      <c r="A25" s="41">
        <v>3250</v>
      </c>
      <c r="B25" s="37" t="s">
        <v>487</v>
      </c>
      <c r="C25" s="42">
        <v>0</v>
      </c>
    </row>
    <row r="26" spans="1:4" x14ac:dyDescent="0.2">
      <c r="A26" s="41">
        <v>3251</v>
      </c>
      <c r="B26" s="37" t="s">
        <v>488</v>
      </c>
      <c r="C26" s="42">
        <v>0</v>
      </c>
    </row>
    <row r="27" spans="1:4" x14ac:dyDescent="0.2">
      <c r="A27" s="41">
        <v>3252</v>
      </c>
      <c r="B27" s="37" t="s">
        <v>489</v>
      </c>
      <c r="C27" s="42">
        <v>0</v>
      </c>
    </row>
    <row r="29" spans="1:4" x14ac:dyDescent="0.2">
      <c r="B29" s="31" t="s">
        <v>64</v>
      </c>
    </row>
    <row r="31" spans="1:4" x14ac:dyDescent="0.2">
      <c r="B31" s="164" t="s">
        <v>658</v>
      </c>
      <c r="C31" s="182" t="s">
        <v>659</v>
      </c>
      <c r="D31" s="182"/>
    </row>
    <row r="32" spans="1:4" x14ac:dyDescent="0.2">
      <c r="B32" s="164" t="s">
        <v>660</v>
      </c>
      <c r="C32" s="182" t="s">
        <v>661</v>
      </c>
      <c r="D32" s="182"/>
    </row>
    <row r="33" spans="2:4" x14ac:dyDescent="0.2">
      <c r="B33" s="164" t="s">
        <v>662</v>
      </c>
      <c r="C33" s="182" t="s">
        <v>663</v>
      </c>
      <c r="D33" s="182"/>
    </row>
    <row r="34" spans="2:4" x14ac:dyDescent="0.2">
      <c r="B34" s="165"/>
      <c r="C34" s="165"/>
      <c r="D34" s="165"/>
    </row>
  </sheetData>
  <mergeCells count="6">
    <mergeCell ref="C33:D33"/>
    <mergeCell ref="A1:C1"/>
    <mergeCell ref="A2:C2"/>
    <mergeCell ref="A3:C3"/>
    <mergeCell ref="C31:D31"/>
    <mergeCell ref="C32:D32"/>
  </mergeCells>
  <pageMargins left="0.25" right="0.25" top="0.75" bottom="0.75" header="0.3" footer="0.3"/>
  <pageSetup paperSize="9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pageSetUpPr fitToPage="1"/>
  </sheetPr>
  <dimension ref="A2:C9"/>
  <sheetViews>
    <sheetView zoomScaleNormal="100" zoomScaleSheetLayoutView="110" workbookViewId="0">
      <selection activeCell="B2" sqref="B2"/>
    </sheetView>
  </sheetViews>
  <sheetFormatPr baseColWidth="10" defaultColWidth="0" defaultRowHeight="11.25" x14ac:dyDescent="0.2"/>
  <cols>
    <col min="1" max="1" width="8.7109375" style="2" customWidth="1"/>
    <col min="2" max="2" width="119.85546875" style="2" customWidth="1"/>
    <col min="3" max="3" width="11.42578125" style="2" customWidth="1"/>
    <col min="4" max="4" width="11.42578125" style="2" hidden="1" customWidth="1"/>
    <col min="5" max="16384" width="11.42578125" style="2" hidden="1"/>
  </cols>
  <sheetData>
    <row r="2" spans="1:2" ht="15" customHeight="1" x14ac:dyDescent="0.2">
      <c r="A2" s="20" t="s">
        <v>261</v>
      </c>
      <c r="B2" s="18" t="s">
        <v>262</v>
      </c>
    </row>
    <row r="4" spans="1:2" ht="15" customHeight="1" x14ac:dyDescent="0.2">
      <c r="A4" s="84" t="s">
        <v>47</v>
      </c>
      <c r="B4" s="21" t="s">
        <v>263</v>
      </c>
    </row>
    <row r="5" spans="1:2" ht="15" customHeight="1" x14ac:dyDescent="0.2">
      <c r="B5" s="21"/>
    </row>
    <row r="6" spans="1:2" ht="15" customHeight="1" x14ac:dyDescent="0.2">
      <c r="A6" s="84" t="s">
        <v>49</v>
      </c>
      <c r="B6" s="21" t="s">
        <v>264</v>
      </c>
    </row>
    <row r="7" spans="1:2" ht="15" customHeight="1" x14ac:dyDescent="0.2">
      <c r="B7" s="21" t="s">
        <v>490</v>
      </c>
    </row>
    <row r="8" spans="1:2" ht="22.5" customHeight="1" x14ac:dyDescent="0.2">
      <c r="B8" s="19" t="s">
        <v>491</v>
      </c>
    </row>
    <row r="9" spans="1:2" ht="15" customHeight="1" x14ac:dyDescent="0.2">
      <c r="B9" s="21" t="s">
        <v>492</v>
      </c>
    </row>
  </sheetData>
  <pageMargins left="0.70866141732283472" right="0.70866141732283472" top="0.74803149606299213" bottom="0.74803149606299213" header="0.31496062992125978" footer="0.31496062992125978"/>
  <pageSetup scale="90" orientation="landscape"/>
  <headerFooter>
    <oddHeader>&amp;CNOTAS A LOS ESTADOS FINANCIEROS</oddHeader>
    <oddFooter>&amp;L&amp;F&amp;R&amp;A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H153"/>
  <sheetViews>
    <sheetView zoomScaleNormal="100" workbookViewId="0">
      <selection activeCell="B26" sqref="B26"/>
    </sheetView>
  </sheetViews>
  <sheetFormatPr baseColWidth="10" defaultColWidth="9.140625" defaultRowHeight="11.25" x14ac:dyDescent="0.2"/>
  <cols>
    <col min="1" max="1" width="10" style="37" customWidth="1"/>
    <col min="2" max="2" width="63.42578125" style="37" bestFit="1" customWidth="1"/>
    <col min="3" max="3" width="15.28515625" style="37" bestFit="1" customWidth="1"/>
    <col min="4" max="4" width="16.42578125" style="42" bestFit="1" customWidth="1"/>
    <col min="5" max="5" width="19.140625" style="37" customWidth="1"/>
    <col min="6" max="6" width="9.140625" style="37" customWidth="1"/>
    <col min="7" max="7" width="22.140625" style="37" bestFit="1" customWidth="1"/>
    <col min="8" max="8" width="9.140625" style="37" customWidth="1"/>
    <col min="9" max="16384" width="9.140625" style="37"/>
  </cols>
  <sheetData>
    <row r="1" spans="1:5" s="43" customFormat="1" ht="18.95" customHeight="1" x14ac:dyDescent="0.25">
      <c r="A1" s="192" t="s">
        <v>0</v>
      </c>
      <c r="B1" s="194"/>
      <c r="C1" s="194"/>
      <c r="D1" s="179" t="s">
        <v>1</v>
      </c>
      <c r="E1" s="176" t="s">
        <v>2</v>
      </c>
    </row>
    <row r="2" spans="1:5" s="43" customFormat="1" ht="18.95" customHeight="1" x14ac:dyDescent="0.25">
      <c r="A2" s="192" t="s">
        <v>493</v>
      </c>
      <c r="B2" s="194"/>
      <c r="C2" s="194"/>
      <c r="D2" s="179" t="s">
        <v>4</v>
      </c>
      <c r="E2" s="176" t="str">
        <f>'Notas a los Edos Financieros'!D2</f>
        <v>Trimestral</v>
      </c>
    </row>
    <row r="3" spans="1:5" s="43" customFormat="1" ht="18.95" customHeight="1" x14ac:dyDescent="0.25">
      <c r="A3" s="192" t="s">
        <v>6</v>
      </c>
      <c r="B3" s="194"/>
      <c r="C3" s="194"/>
      <c r="D3" s="179" t="s">
        <v>7</v>
      </c>
      <c r="E3" s="176">
        <f>'Notas a los Edos Financieros'!D3</f>
        <v>1</v>
      </c>
    </row>
    <row r="4" spans="1:5" s="43" customFormat="1" ht="18.95" customHeight="1" x14ac:dyDescent="0.25">
      <c r="A4" s="195" t="s">
        <v>8</v>
      </c>
      <c r="B4" s="194"/>
      <c r="C4" s="194"/>
      <c r="D4" s="179"/>
      <c r="E4" s="176"/>
    </row>
    <row r="5" spans="1:5" x14ac:dyDescent="0.2">
      <c r="A5" s="38" t="s">
        <v>66</v>
      </c>
      <c r="B5" s="39"/>
      <c r="C5" s="39"/>
      <c r="D5" s="104"/>
      <c r="E5" s="39"/>
    </row>
    <row r="7" spans="1:5" x14ac:dyDescent="0.2">
      <c r="A7" s="39" t="s">
        <v>494</v>
      </c>
      <c r="B7" s="39"/>
      <c r="C7" s="39"/>
      <c r="D7" s="104"/>
    </row>
    <row r="8" spans="1:5" x14ac:dyDescent="0.2">
      <c r="A8" s="40" t="s">
        <v>67</v>
      </c>
      <c r="B8" s="40" t="s">
        <v>495</v>
      </c>
      <c r="C8" s="89">
        <v>2024</v>
      </c>
      <c r="D8" s="89">
        <v>2023</v>
      </c>
    </row>
    <row r="9" spans="1:5" x14ac:dyDescent="0.2">
      <c r="A9" s="41">
        <v>1111</v>
      </c>
      <c r="B9" s="37" t="s">
        <v>496</v>
      </c>
      <c r="C9" s="42">
        <v>22708.92</v>
      </c>
      <c r="D9" s="42">
        <v>22708.92</v>
      </c>
    </row>
    <row r="10" spans="1:5" x14ac:dyDescent="0.2">
      <c r="A10" s="41">
        <v>1112</v>
      </c>
      <c r="B10" s="37" t="s">
        <v>497</v>
      </c>
      <c r="C10" s="42">
        <v>0</v>
      </c>
      <c r="D10" s="42">
        <v>0</v>
      </c>
    </row>
    <row r="11" spans="1:5" x14ac:dyDescent="0.2">
      <c r="A11" s="41">
        <v>1113</v>
      </c>
      <c r="B11" s="37" t="s">
        <v>498</v>
      </c>
      <c r="C11" s="42">
        <v>23468247.43</v>
      </c>
      <c r="D11" s="42">
        <v>19459287.100000001</v>
      </c>
    </row>
    <row r="12" spans="1:5" x14ac:dyDescent="0.2">
      <c r="A12" s="41">
        <v>1114</v>
      </c>
      <c r="B12" s="37" t="s">
        <v>274</v>
      </c>
      <c r="C12" s="42">
        <v>-122766.09</v>
      </c>
      <c r="D12" s="42">
        <v>-122766.09</v>
      </c>
    </row>
    <row r="13" spans="1:5" x14ac:dyDescent="0.2">
      <c r="A13" s="41">
        <v>1115</v>
      </c>
      <c r="B13" s="37" t="s">
        <v>275</v>
      </c>
      <c r="C13" s="42">
        <v>0</v>
      </c>
      <c r="D13" s="42">
        <v>0</v>
      </c>
    </row>
    <row r="14" spans="1:5" x14ac:dyDescent="0.2">
      <c r="A14" s="41">
        <v>1116</v>
      </c>
      <c r="B14" s="37" t="s">
        <v>499</v>
      </c>
      <c r="C14" s="42">
        <v>0</v>
      </c>
      <c r="D14" s="42">
        <v>0</v>
      </c>
    </row>
    <row r="15" spans="1:5" x14ac:dyDescent="0.2">
      <c r="A15" s="41">
        <v>1119</v>
      </c>
      <c r="B15" s="37" t="s">
        <v>500</v>
      </c>
      <c r="C15" s="42">
        <v>0</v>
      </c>
      <c r="D15" s="42">
        <v>726183.67</v>
      </c>
    </row>
    <row r="16" spans="1:5" x14ac:dyDescent="0.2">
      <c r="A16" s="46">
        <v>1110</v>
      </c>
      <c r="B16" s="93" t="s">
        <v>501</v>
      </c>
      <c r="C16" s="88">
        <v>24094373.93</v>
      </c>
      <c r="D16" s="88">
        <v>20085413.600000001</v>
      </c>
    </row>
    <row r="19" spans="1:4" x14ac:dyDescent="0.2">
      <c r="A19" s="118" t="s">
        <v>502</v>
      </c>
      <c r="B19" s="39"/>
      <c r="C19" s="39"/>
      <c r="D19" s="104"/>
    </row>
    <row r="20" spans="1:4" x14ac:dyDescent="0.2">
      <c r="A20" s="40" t="s">
        <v>67</v>
      </c>
      <c r="B20" s="40" t="s">
        <v>495</v>
      </c>
      <c r="C20" s="89" t="s">
        <v>503</v>
      </c>
      <c r="D20" s="105" t="s">
        <v>504</v>
      </c>
    </row>
    <row r="21" spans="1:4" x14ac:dyDescent="0.2">
      <c r="A21" s="46">
        <v>1230</v>
      </c>
      <c r="B21" s="47" t="s">
        <v>324</v>
      </c>
      <c r="C21" s="88">
        <v>536668.57999999996</v>
      </c>
      <c r="D21" s="88">
        <v>0</v>
      </c>
    </row>
    <row r="22" spans="1:4" x14ac:dyDescent="0.2">
      <c r="A22" s="41">
        <v>1231</v>
      </c>
      <c r="B22" s="37" t="s">
        <v>325</v>
      </c>
      <c r="C22" s="42">
        <v>0</v>
      </c>
      <c r="D22" s="42">
        <v>0</v>
      </c>
    </row>
    <row r="23" spans="1:4" x14ac:dyDescent="0.2">
      <c r="A23" s="41">
        <v>1232</v>
      </c>
      <c r="B23" s="37" t="s">
        <v>326</v>
      </c>
      <c r="C23" s="42">
        <v>0</v>
      </c>
      <c r="D23" s="42">
        <v>0</v>
      </c>
    </row>
    <row r="24" spans="1:4" x14ac:dyDescent="0.2">
      <c r="A24" s="41">
        <v>1233</v>
      </c>
      <c r="B24" s="37" t="s">
        <v>327</v>
      </c>
      <c r="C24" s="42">
        <v>0</v>
      </c>
      <c r="D24" s="42">
        <v>0</v>
      </c>
    </row>
    <row r="25" spans="1:4" x14ac:dyDescent="0.2">
      <c r="A25" s="41">
        <v>1234</v>
      </c>
      <c r="B25" s="37" t="s">
        <v>328</v>
      </c>
      <c r="C25" s="42">
        <v>0</v>
      </c>
      <c r="D25" s="42">
        <v>0</v>
      </c>
    </row>
    <row r="26" spans="1:4" x14ac:dyDescent="0.2">
      <c r="A26" s="41">
        <v>1235</v>
      </c>
      <c r="B26" s="37" t="s">
        <v>329</v>
      </c>
      <c r="C26" s="42">
        <v>536668.57999999996</v>
      </c>
      <c r="D26" s="42">
        <v>0</v>
      </c>
    </row>
    <row r="27" spans="1:4" x14ac:dyDescent="0.2">
      <c r="A27" s="41">
        <v>1236</v>
      </c>
      <c r="B27" s="37" t="s">
        <v>330</v>
      </c>
      <c r="C27" s="42">
        <v>0</v>
      </c>
      <c r="D27" s="42">
        <v>0</v>
      </c>
    </row>
    <row r="28" spans="1:4" x14ac:dyDescent="0.2">
      <c r="A28" s="41">
        <v>1239</v>
      </c>
      <c r="B28" s="37" t="s">
        <v>331</v>
      </c>
      <c r="C28" s="42">
        <v>0</v>
      </c>
      <c r="D28" s="42">
        <v>0</v>
      </c>
    </row>
    <row r="29" spans="1:4" x14ac:dyDescent="0.2">
      <c r="A29" s="46">
        <v>1240</v>
      </c>
      <c r="B29" s="47" t="s">
        <v>332</v>
      </c>
      <c r="C29" s="88">
        <v>473805.27</v>
      </c>
      <c r="D29" s="88">
        <v>0</v>
      </c>
    </row>
    <row r="30" spans="1:4" x14ac:dyDescent="0.2">
      <c r="A30" s="41">
        <v>1241</v>
      </c>
      <c r="B30" s="37" t="s">
        <v>333</v>
      </c>
      <c r="C30" s="42">
        <v>36916.65</v>
      </c>
      <c r="D30" s="42">
        <v>0</v>
      </c>
    </row>
    <row r="31" spans="1:4" x14ac:dyDescent="0.2">
      <c r="A31" s="41">
        <v>1242</v>
      </c>
      <c r="B31" s="37" t="s">
        <v>334</v>
      </c>
      <c r="C31" s="42">
        <v>0</v>
      </c>
      <c r="D31" s="42">
        <v>0</v>
      </c>
    </row>
    <row r="32" spans="1:4" x14ac:dyDescent="0.2">
      <c r="A32" s="41">
        <v>1243</v>
      </c>
      <c r="B32" s="37" t="s">
        <v>335</v>
      </c>
      <c r="C32" s="42">
        <v>0</v>
      </c>
      <c r="D32" s="42">
        <v>0</v>
      </c>
    </row>
    <row r="33" spans="1:4" x14ac:dyDescent="0.2">
      <c r="A33" s="41">
        <v>1244</v>
      </c>
      <c r="B33" s="37" t="s">
        <v>336</v>
      </c>
      <c r="C33" s="42">
        <v>73256.89</v>
      </c>
      <c r="D33" s="42">
        <v>0</v>
      </c>
    </row>
    <row r="34" spans="1:4" x14ac:dyDescent="0.2">
      <c r="A34" s="41">
        <v>1245</v>
      </c>
      <c r="B34" s="37" t="s">
        <v>337</v>
      </c>
      <c r="C34" s="42">
        <v>0</v>
      </c>
      <c r="D34" s="42">
        <v>0</v>
      </c>
    </row>
    <row r="35" spans="1:4" x14ac:dyDescent="0.2">
      <c r="A35" s="41">
        <v>1246</v>
      </c>
      <c r="B35" s="37" t="s">
        <v>338</v>
      </c>
      <c r="C35" s="42">
        <v>363631.73</v>
      </c>
      <c r="D35" s="42">
        <v>0</v>
      </c>
    </row>
    <row r="36" spans="1:4" x14ac:dyDescent="0.2">
      <c r="A36" s="41">
        <v>1247</v>
      </c>
      <c r="B36" s="37" t="s">
        <v>339</v>
      </c>
      <c r="C36" s="42">
        <v>0</v>
      </c>
      <c r="D36" s="42">
        <v>0</v>
      </c>
    </row>
    <row r="37" spans="1:4" x14ac:dyDescent="0.2">
      <c r="A37" s="41">
        <v>1248</v>
      </c>
      <c r="B37" s="37" t="s">
        <v>340</v>
      </c>
      <c r="C37" s="42">
        <v>0</v>
      </c>
      <c r="D37" s="42">
        <v>0</v>
      </c>
    </row>
    <row r="38" spans="1:4" x14ac:dyDescent="0.2">
      <c r="A38" s="46">
        <v>1250</v>
      </c>
      <c r="B38" s="47" t="s">
        <v>344</v>
      </c>
      <c r="C38" s="88">
        <v>358738.28</v>
      </c>
      <c r="D38" s="88">
        <v>0</v>
      </c>
    </row>
    <row r="39" spans="1:4" x14ac:dyDescent="0.2">
      <c r="A39" s="41">
        <v>1251</v>
      </c>
      <c r="B39" s="37" t="s">
        <v>345</v>
      </c>
      <c r="C39" s="42">
        <v>358738.28</v>
      </c>
      <c r="D39" s="42">
        <v>0</v>
      </c>
    </row>
    <row r="40" spans="1:4" x14ac:dyDescent="0.2">
      <c r="A40" s="41">
        <v>1252</v>
      </c>
      <c r="B40" s="37" t="s">
        <v>346</v>
      </c>
      <c r="C40" s="42">
        <v>0</v>
      </c>
      <c r="D40" s="42">
        <v>0</v>
      </c>
    </row>
    <row r="41" spans="1:4" x14ac:dyDescent="0.2">
      <c r="A41" s="41">
        <v>1253</v>
      </c>
      <c r="B41" s="37" t="s">
        <v>347</v>
      </c>
      <c r="C41" s="42">
        <v>0</v>
      </c>
      <c r="D41" s="42">
        <v>0</v>
      </c>
    </row>
    <row r="42" spans="1:4" x14ac:dyDescent="0.2">
      <c r="A42" s="41">
        <v>1254</v>
      </c>
      <c r="B42" s="37" t="s">
        <v>348</v>
      </c>
      <c r="C42" s="42">
        <v>0</v>
      </c>
      <c r="D42" s="42">
        <v>0</v>
      </c>
    </row>
    <row r="43" spans="1:4" x14ac:dyDescent="0.2">
      <c r="A43" s="41">
        <v>1259</v>
      </c>
      <c r="B43" s="37" t="s">
        <v>349</v>
      </c>
      <c r="C43" s="42">
        <v>0</v>
      </c>
      <c r="D43" s="42">
        <v>0</v>
      </c>
    </row>
    <row r="44" spans="1:4" x14ac:dyDescent="0.2">
      <c r="A44" s="41"/>
      <c r="B44" s="93" t="s">
        <v>505</v>
      </c>
      <c r="C44" s="88">
        <f>C21+C29+C38</f>
        <v>1369212.13</v>
      </c>
      <c r="D44" s="88">
        <f>D21+D29+D38</f>
        <v>0</v>
      </c>
    </row>
    <row r="46" spans="1:4" x14ac:dyDescent="0.2">
      <c r="A46" s="39" t="s">
        <v>506</v>
      </c>
      <c r="B46" s="39"/>
      <c r="C46" s="39"/>
      <c r="D46" s="104"/>
    </row>
    <row r="47" spans="1:4" x14ac:dyDescent="0.2">
      <c r="A47" s="40" t="s">
        <v>67</v>
      </c>
      <c r="B47" s="40" t="s">
        <v>495</v>
      </c>
      <c r="C47" s="89" t="s">
        <v>2</v>
      </c>
      <c r="D47" s="89" t="s">
        <v>278</v>
      </c>
    </row>
    <row r="48" spans="1:4" x14ac:dyDescent="0.2">
      <c r="A48" s="46">
        <v>3210</v>
      </c>
      <c r="B48" s="47" t="s">
        <v>507</v>
      </c>
      <c r="C48" s="88">
        <v>1586811.0340000021</v>
      </c>
      <c r="D48" s="88">
        <v>3010750.524999999</v>
      </c>
    </row>
    <row r="49" spans="1:4" x14ac:dyDescent="0.2">
      <c r="A49" s="41"/>
      <c r="B49" s="93" t="s">
        <v>508</v>
      </c>
      <c r="C49" s="88">
        <v>0</v>
      </c>
      <c r="D49" s="88">
        <v>0</v>
      </c>
    </row>
    <row r="50" spans="1:4" x14ac:dyDescent="0.2">
      <c r="A50" s="46">
        <v>5400</v>
      </c>
      <c r="B50" s="47" t="s">
        <v>216</v>
      </c>
      <c r="C50" s="88">
        <v>0</v>
      </c>
      <c r="D50" s="88">
        <v>0</v>
      </c>
    </row>
    <row r="51" spans="1:4" x14ac:dyDescent="0.2">
      <c r="A51" s="41">
        <v>5410</v>
      </c>
      <c r="B51" s="37" t="s">
        <v>509</v>
      </c>
      <c r="C51" s="42">
        <v>0</v>
      </c>
      <c r="D51" s="42">
        <v>0</v>
      </c>
    </row>
    <row r="52" spans="1:4" x14ac:dyDescent="0.2">
      <c r="A52" s="41">
        <v>5411</v>
      </c>
      <c r="B52" s="37" t="s">
        <v>218</v>
      </c>
      <c r="C52" s="42">
        <v>0</v>
      </c>
      <c r="D52" s="42">
        <v>0</v>
      </c>
    </row>
    <row r="53" spans="1:4" x14ac:dyDescent="0.2">
      <c r="A53" s="41">
        <v>5420</v>
      </c>
      <c r="B53" s="37" t="s">
        <v>510</v>
      </c>
      <c r="C53" s="42">
        <v>0</v>
      </c>
      <c r="D53" s="42">
        <v>0</v>
      </c>
    </row>
    <row r="54" spans="1:4" x14ac:dyDescent="0.2">
      <c r="A54" s="41">
        <v>5421</v>
      </c>
      <c r="B54" s="37" t="s">
        <v>221</v>
      </c>
      <c r="C54" s="42">
        <v>0</v>
      </c>
      <c r="D54" s="42">
        <v>0</v>
      </c>
    </row>
    <row r="55" spans="1:4" x14ac:dyDescent="0.2">
      <c r="A55" s="41">
        <v>5430</v>
      </c>
      <c r="B55" s="37" t="s">
        <v>511</v>
      </c>
      <c r="C55" s="42">
        <v>0</v>
      </c>
      <c r="D55" s="42">
        <v>0</v>
      </c>
    </row>
    <row r="56" spans="1:4" x14ac:dyDescent="0.2">
      <c r="A56" s="41">
        <v>5431</v>
      </c>
      <c r="B56" s="37" t="s">
        <v>224</v>
      </c>
      <c r="C56" s="42">
        <v>0</v>
      </c>
      <c r="D56" s="42">
        <v>0</v>
      </c>
    </row>
    <row r="57" spans="1:4" x14ac:dyDescent="0.2">
      <c r="A57" s="41">
        <v>5440</v>
      </c>
      <c r="B57" s="37" t="s">
        <v>512</v>
      </c>
      <c r="C57" s="42">
        <v>0</v>
      </c>
      <c r="D57" s="42">
        <v>0</v>
      </c>
    </row>
    <row r="58" spans="1:4" x14ac:dyDescent="0.2">
      <c r="A58" s="41">
        <v>5441</v>
      </c>
      <c r="B58" s="37" t="s">
        <v>512</v>
      </c>
      <c r="C58" s="42">
        <v>0</v>
      </c>
      <c r="D58" s="42">
        <v>0</v>
      </c>
    </row>
    <row r="59" spans="1:4" x14ac:dyDescent="0.2">
      <c r="A59" s="41">
        <v>5450</v>
      </c>
      <c r="B59" s="37" t="s">
        <v>513</v>
      </c>
      <c r="C59" s="42">
        <v>0</v>
      </c>
      <c r="D59" s="42">
        <v>0</v>
      </c>
    </row>
    <row r="60" spans="1:4" x14ac:dyDescent="0.2">
      <c r="A60" s="41">
        <v>5451</v>
      </c>
      <c r="B60" s="37" t="s">
        <v>228</v>
      </c>
      <c r="C60" s="42">
        <v>0</v>
      </c>
      <c r="D60" s="42">
        <v>0</v>
      </c>
    </row>
    <row r="61" spans="1:4" x14ac:dyDescent="0.2">
      <c r="A61" s="41">
        <v>5452</v>
      </c>
      <c r="B61" s="37" t="s">
        <v>229</v>
      </c>
      <c r="C61" s="42">
        <v>0</v>
      </c>
      <c r="D61" s="42">
        <v>0</v>
      </c>
    </row>
    <row r="62" spans="1:4" x14ac:dyDescent="0.2">
      <c r="A62" s="46">
        <v>5500</v>
      </c>
      <c r="B62" s="47" t="s">
        <v>230</v>
      </c>
      <c r="C62" s="88">
        <v>0</v>
      </c>
      <c r="D62" s="88">
        <v>0</v>
      </c>
    </row>
    <row r="63" spans="1:4" x14ac:dyDescent="0.2">
      <c r="A63" s="41">
        <v>5510</v>
      </c>
      <c r="B63" s="37" t="s">
        <v>231</v>
      </c>
      <c r="C63" s="42">
        <v>0</v>
      </c>
      <c r="D63" s="42">
        <v>0</v>
      </c>
    </row>
    <row r="64" spans="1:4" x14ac:dyDescent="0.2">
      <c r="A64" s="41">
        <v>5511</v>
      </c>
      <c r="B64" s="37" t="s">
        <v>232</v>
      </c>
      <c r="C64" s="42">
        <v>0</v>
      </c>
      <c r="D64" s="42">
        <v>0</v>
      </c>
    </row>
    <row r="65" spans="1:4" x14ac:dyDescent="0.2">
      <c r="A65" s="41">
        <v>5512</v>
      </c>
      <c r="B65" s="37" t="s">
        <v>233</v>
      </c>
      <c r="C65" s="42">
        <v>0</v>
      </c>
      <c r="D65" s="42">
        <v>0</v>
      </c>
    </row>
    <row r="66" spans="1:4" x14ac:dyDescent="0.2">
      <c r="A66" s="41">
        <v>5513</v>
      </c>
      <c r="B66" s="37" t="s">
        <v>234</v>
      </c>
      <c r="C66" s="42">
        <v>0</v>
      </c>
      <c r="D66" s="42">
        <v>0</v>
      </c>
    </row>
    <row r="67" spans="1:4" x14ac:dyDescent="0.2">
      <c r="A67" s="41">
        <v>5514</v>
      </c>
      <c r="B67" s="37" t="s">
        <v>235</v>
      </c>
      <c r="C67" s="42">
        <v>0</v>
      </c>
      <c r="D67" s="42">
        <v>0</v>
      </c>
    </row>
    <row r="68" spans="1:4" x14ac:dyDescent="0.2">
      <c r="A68" s="41">
        <v>5515</v>
      </c>
      <c r="B68" s="37" t="s">
        <v>236</v>
      </c>
      <c r="C68" s="42">
        <v>0</v>
      </c>
      <c r="D68" s="42">
        <v>0</v>
      </c>
    </row>
    <row r="69" spans="1:4" x14ac:dyDescent="0.2">
      <c r="A69" s="41">
        <v>5516</v>
      </c>
      <c r="B69" s="37" t="s">
        <v>237</v>
      </c>
      <c r="C69" s="42">
        <v>0</v>
      </c>
      <c r="D69" s="42">
        <v>0</v>
      </c>
    </row>
    <row r="70" spans="1:4" x14ac:dyDescent="0.2">
      <c r="A70" s="41">
        <v>5517</v>
      </c>
      <c r="B70" s="37" t="s">
        <v>238</v>
      </c>
      <c r="C70" s="42">
        <v>0</v>
      </c>
      <c r="D70" s="42">
        <v>0</v>
      </c>
    </row>
    <row r="71" spans="1:4" x14ac:dyDescent="0.2">
      <c r="A71" s="41">
        <v>5518</v>
      </c>
      <c r="B71" s="37" t="s">
        <v>239</v>
      </c>
      <c r="C71" s="42">
        <v>0</v>
      </c>
      <c r="D71" s="42">
        <v>0</v>
      </c>
    </row>
    <row r="72" spans="1:4" x14ac:dyDescent="0.2">
      <c r="A72" s="41">
        <v>5520</v>
      </c>
      <c r="B72" s="37" t="s">
        <v>240</v>
      </c>
      <c r="C72" s="42">
        <v>0</v>
      </c>
      <c r="D72" s="42">
        <v>0</v>
      </c>
    </row>
    <row r="73" spans="1:4" x14ac:dyDescent="0.2">
      <c r="A73" s="41">
        <v>5521</v>
      </c>
      <c r="B73" s="37" t="s">
        <v>241</v>
      </c>
      <c r="C73" s="42">
        <v>0</v>
      </c>
      <c r="D73" s="42">
        <v>0</v>
      </c>
    </row>
    <row r="74" spans="1:4" x14ac:dyDescent="0.2">
      <c r="A74" s="41">
        <v>5522</v>
      </c>
      <c r="B74" s="37" t="s">
        <v>242</v>
      </c>
      <c r="C74" s="42">
        <v>0</v>
      </c>
      <c r="D74" s="42">
        <v>0</v>
      </c>
    </row>
    <row r="75" spans="1:4" x14ac:dyDescent="0.2">
      <c r="A75" s="41">
        <v>5530</v>
      </c>
      <c r="B75" s="37" t="s">
        <v>243</v>
      </c>
      <c r="C75" s="42">
        <v>0</v>
      </c>
      <c r="D75" s="42">
        <v>0</v>
      </c>
    </row>
    <row r="76" spans="1:4" x14ac:dyDescent="0.2">
      <c r="A76" s="41">
        <v>5531</v>
      </c>
      <c r="B76" s="37" t="s">
        <v>244</v>
      </c>
      <c r="C76" s="42">
        <v>0</v>
      </c>
      <c r="D76" s="42">
        <v>0</v>
      </c>
    </row>
    <row r="77" spans="1:4" x14ac:dyDescent="0.2">
      <c r="A77" s="41">
        <v>5532</v>
      </c>
      <c r="B77" s="37" t="s">
        <v>245</v>
      </c>
      <c r="C77" s="42">
        <v>0</v>
      </c>
      <c r="D77" s="42">
        <v>0</v>
      </c>
    </row>
    <row r="78" spans="1:4" x14ac:dyDescent="0.2">
      <c r="A78" s="41">
        <v>5533</v>
      </c>
      <c r="B78" s="37" t="s">
        <v>246</v>
      </c>
      <c r="C78" s="42">
        <v>0</v>
      </c>
      <c r="D78" s="42">
        <v>0</v>
      </c>
    </row>
    <row r="79" spans="1:4" x14ac:dyDescent="0.2">
      <c r="A79" s="41">
        <v>5534</v>
      </c>
      <c r="B79" s="37" t="s">
        <v>247</v>
      </c>
      <c r="C79" s="42">
        <v>0</v>
      </c>
      <c r="D79" s="42">
        <v>0</v>
      </c>
    </row>
    <row r="80" spans="1:4" x14ac:dyDescent="0.2">
      <c r="A80" s="41">
        <v>5535</v>
      </c>
      <c r="B80" s="37" t="s">
        <v>248</v>
      </c>
      <c r="C80" s="42">
        <v>0</v>
      </c>
      <c r="D80" s="42">
        <v>0</v>
      </c>
    </row>
    <row r="81" spans="1:4" x14ac:dyDescent="0.2">
      <c r="A81" s="41">
        <v>5590</v>
      </c>
      <c r="B81" s="37" t="s">
        <v>249</v>
      </c>
      <c r="C81" s="42">
        <v>0</v>
      </c>
      <c r="D81" s="42">
        <v>0</v>
      </c>
    </row>
    <row r="82" spans="1:4" x14ac:dyDescent="0.2">
      <c r="A82" s="41">
        <v>5591</v>
      </c>
      <c r="B82" s="37" t="s">
        <v>250</v>
      </c>
      <c r="C82" s="42">
        <v>0</v>
      </c>
      <c r="D82" s="42">
        <v>0</v>
      </c>
    </row>
    <row r="83" spans="1:4" x14ac:dyDescent="0.2">
      <c r="A83" s="41">
        <v>5592</v>
      </c>
      <c r="B83" s="37" t="s">
        <v>251</v>
      </c>
      <c r="C83" s="42">
        <v>0</v>
      </c>
      <c r="D83" s="42">
        <v>0</v>
      </c>
    </row>
    <row r="84" spans="1:4" x14ac:dyDescent="0.2">
      <c r="A84" s="41">
        <v>5593</v>
      </c>
      <c r="B84" s="37" t="s">
        <v>252</v>
      </c>
      <c r="C84" s="42">
        <v>0</v>
      </c>
      <c r="D84" s="42">
        <v>0</v>
      </c>
    </row>
    <row r="85" spans="1:4" x14ac:dyDescent="0.2">
      <c r="A85" s="41">
        <v>5594</v>
      </c>
      <c r="B85" s="37" t="s">
        <v>514</v>
      </c>
      <c r="C85" s="42">
        <v>0</v>
      </c>
      <c r="D85" s="42">
        <v>0</v>
      </c>
    </row>
    <row r="86" spans="1:4" x14ac:dyDescent="0.2">
      <c r="A86" s="41">
        <v>5595</v>
      </c>
      <c r="B86" s="37" t="s">
        <v>254</v>
      </c>
      <c r="C86" s="42">
        <v>0</v>
      </c>
      <c r="D86" s="42">
        <v>0</v>
      </c>
    </row>
    <row r="87" spans="1:4" x14ac:dyDescent="0.2">
      <c r="A87" s="41">
        <v>5596</v>
      </c>
      <c r="B87" s="37" t="s">
        <v>147</v>
      </c>
      <c r="C87" s="42">
        <v>0</v>
      </c>
      <c r="D87" s="42">
        <v>0</v>
      </c>
    </row>
    <row r="88" spans="1:4" x14ac:dyDescent="0.2">
      <c r="A88" s="41">
        <v>5597</v>
      </c>
      <c r="B88" s="37" t="s">
        <v>255</v>
      </c>
      <c r="C88" s="42">
        <v>0</v>
      </c>
      <c r="D88" s="42">
        <v>0</v>
      </c>
    </row>
    <row r="89" spans="1:4" x14ac:dyDescent="0.2">
      <c r="A89" s="41">
        <v>5599</v>
      </c>
      <c r="B89" s="37" t="s">
        <v>257</v>
      </c>
      <c r="C89" s="42">
        <v>0</v>
      </c>
      <c r="D89" s="42">
        <v>0</v>
      </c>
    </row>
    <row r="90" spans="1:4" x14ac:dyDescent="0.2">
      <c r="A90" s="46">
        <v>5600</v>
      </c>
      <c r="B90" s="47" t="s">
        <v>258</v>
      </c>
      <c r="C90" s="88">
        <v>718109.55</v>
      </c>
      <c r="D90" s="88">
        <v>470256.23</v>
      </c>
    </row>
    <row r="91" spans="1:4" x14ac:dyDescent="0.2">
      <c r="A91" s="41">
        <v>5610</v>
      </c>
      <c r="B91" s="37" t="s">
        <v>259</v>
      </c>
      <c r="C91" s="42">
        <v>0</v>
      </c>
      <c r="D91" s="42">
        <v>0</v>
      </c>
    </row>
    <row r="92" spans="1:4" x14ac:dyDescent="0.2">
      <c r="A92" s="41">
        <v>5611</v>
      </c>
      <c r="B92" s="37" t="s">
        <v>260</v>
      </c>
      <c r="C92" s="42">
        <v>0</v>
      </c>
      <c r="D92" s="42">
        <v>0</v>
      </c>
    </row>
    <row r="93" spans="1:4" x14ac:dyDescent="0.2">
      <c r="A93" s="46">
        <v>2110</v>
      </c>
      <c r="B93" s="94" t="s">
        <v>515</v>
      </c>
      <c r="C93" s="88">
        <v>40015814.479699999</v>
      </c>
      <c r="D93" s="88">
        <v>34887674.799699992</v>
      </c>
    </row>
    <row r="94" spans="1:4" x14ac:dyDescent="0.2">
      <c r="A94" s="41">
        <v>2111</v>
      </c>
      <c r="B94" s="37" t="s">
        <v>516</v>
      </c>
      <c r="C94" s="42">
        <v>750904.65000000224</v>
      </c>
      <c r="D94" s="42">
        <v>802641.06999999657</v>
      </c>
    </row>
    <row r="95" spans="1:4" x14ac:dyDescent="0.2">
      <c r="A95" s="41">
        <v>2112</v>
      </c>
      <c r="B95" s="37" t="s">
        <v>517</v>
      </c>
      <c r="C95" s="42">
        <v>461183.27999999368</v>
      </c>
      <c r="D95" s="42">
        <v>351744.13999999309</v>
      </c>
    </row>
    <row r="96" spans="1:4" x14ac:dyDescent="0.2">
      <c r="A96" s="41">
        <v>2112</v>
      </c>
      <c r="B96" s="37" t="s">
        <v>518</v>
      </c>
      <c r="C96" s="42">
        <v>0</v>
      </c>
      <c r="D96" s="42">
        <v>0</v>
      </c>
    </row>
    <row r="97" spans="1:4" x14ac:dyDescent="0.2">
      <c r="A97" s="41">
        <v>2115</v>
      </c>
      <c r="B97" s="37" t="s">
        <v>519</v>
      </c>
      <c r="C97" s="42">
        <v>0</v>
      </c>
      <c r="D97" s="42">
        <v>0</v>
      </c>
    </row>
    <row r="98" spans="1:4" x14ac:dyDescent="0.2">
      <c r="A98" s="41">
        <v>2114</v>
      </c>
      <c r="B98" s="37" t="s">
        <v>520</v>
      </c>
      <c r="C98" s="42">
        <v>0</v>
      </c>
      <c r="D98" s="42">
        <v>0</v>
      </c>
    </row>
    <row r="99" spans="1:4" x14ac:dyDescent="0.2">
      <c r="A99" s="124">
        <v>5120</v>
      </c>
      <c r="B99" s="1" t="s">
        <v>312</v>
      </c>
      <c r="C99" s="88">
        <v>9758945.4400000013</v>
      </c>
      <c r="D99" s="88">
        <v>5592485.8300000001</v>
      </c>
    </row>
    <row r="100" spans="1:4" x14ac:dyDescent="0.2">
      <c r="A100" s="121">
        <v>5120</v>
      </c>
      <c r="B100" s="2" t="s">
        <v>312</v>
      </c>
      <c r="C100" s="88">
        <v>9758945.4400000013</v>
      </c>
      <c r="D100" s="88">
        <v>5592485.8300000001</v>
      </c>
    </row>
    <row r="101" spans="1:4" x14ac:dyDescent="0.2">
      <c r="A101" s="41"/>
      <c r="B101" s="93" t="s">
        <v>521</v>
      </c>
      <c r="C101" s="88">
        <v>1336778.2539999934</v>
      </c>
      <c r="D101" s="88">
        <v>0</v>
      </c>
    </row>
    <row r="102" spans="1:4" ht="9.9499999999999993" customHeight="1" x14ac:dyDescent="0.2">
      <c r="A102" s="46">
        <v>4300</v>
      </c>
      <c r="B102" s="102" t="s">
        <v>44</v>
      </c>
      <c r="C102" s="42">
        <v>0</v>
      </c>
      <c r="D102" s="42">
        <v>0</v>
      </c>
    </row>
    <row r="103" spans="1:4" ht="9.9499999999999993" customHeight="1" x14ac:dyDescent="0.2">
      <c r="A103" s="46">
        <v>4310</v>
      </c>
      <c r="B103" s="102" t="s">
        <v>132</v>
      </c>
      <c r="C103" s="42">
        <v>0</v>
      </c>
      <c r="D103" s="42">
        <v>0</v>
      </c>
    </row>
    <row r="104" spans="1:4" ht="9.9499999999999993" customHeight="1" x14ac:dyDescent="0.2">
      <c r="A104" s="41">
        <v>4311</v>
      </c>
      <c r="B104" s="103" t="s">
        <v>133</v>
      </c>
      <c r="C104" s="42">
        <v>0</v>
      </c>
      <c r="D104" s="42">
        <v>0</v>
      </c>
    </row>
    <row r="105" spans="1:4" ht="9.9499999999999993" customHeight="1" x14ac:dyDescent="0.2">
      <c r="A105" s="41">
        <v>4319</v>
      </c>
      <c r="B105" s="103" t="s">
        <v>134</v>
      </c>
      <c r="C105" s="42">
        <v>0</v>
      </c>
      <c r="D105" s="42">
        <v>0</v>
      </c>
    </row>
    <row r="106" spans="1:4" ht="9.9499999999999993" customHeight="1" x14ac:dyDescent="0.2">
      <c r="A106" s="46">
        <v>4320</v>
      </c>
      <c r="B106" s="102" t="s">
        <v>135</v>
      </c>
      <c r="C106" s="42">
        <v>0</v>
      </c>
      <c r="D106" s="42">
        <v>0</v>
      </c>
    </row>
    <row r="107" spans="1:4" ht="9.9499999999999993" customHeight="1" x14ac:dyDescent="0.2">
      <c r="A107" s="41">
        <v>4321</v>
      </c>
      <c r="B107" s="103" t="s">
        <v>136</v>
      </c>
      <c r="C107" s="42">
        <v>0</v>
      </c>
      <c r="D107" s="42">
        <v>0</v>
      </c>
    </row>
    <row r="108" spans="1:4" ht="9.9499999999999993" customHeight="1" x14ac:dyDescent="0.2">
      <c r="A108" s="41">
        <v>4322</v>
      </c>
      <c r="B108" s="103" t="s">
        <v>137</v>
      </c>
      <c r="C108" s="42">
        <v>0</v>
      </c>
      <c r="D108" s="42">
        <v>0</v>
      </c>
    </row>
    <row r="109" spans="1:4" ht="9.9499999999999993" customHeight="1" x14ac:dyDescent="0.2">
      <c r="A109" s="41">
        <v>4323</v>
      </c>
      <c r="B109" s="103" t="s">
        <v>138</v>
      </c>
      <c r="C109" s="42">
        <v>0</v>
      </c>
      <c r="D109" s="42">
        <v>0</v>
      </c>
    </row>
    <row r="110" spans="1:4" ht="9.9499999999999993" customHeight="1" x14ac:dyDescent="0.2">
      <c r="A110" s="41">
        <v>4324</v>
      </c>
      <c r="B110" s="103" t="s">
        <v>139</v>
      </c>
      <c r="C110" s="42">
        <v>0</v>
      </c>
      <c r="D110" s="42">
        <v>0</v>
      </c>
    </row>
    <row r="111" spans="1:4" ht="9.9499999999999993" customHeight="1" x14ac:dyDescent="0.2">
      <c r="A111" s="41">
        <v>4325</v>
      </c>
      <c r="B111" s="103" t="s">
        <v>140</v>
      </c>
      <c r="C111" s="42">
        <v>0</v>
      </c>
      <c r="D111" s="42">
        <v>0</v>
      </c>
    </row>
    <row r="112" spans="1:4" ht="9.9499999999999993" customHeight="1" x14ac:dyDescent="0.2">
      <c r="A112" s="46">
        <v>4330</v>
      </c>
      <c r="B112" s="102" t="s">
        <v>141</v>
      </c>
      <c r="C112" s="42">
        <v>0</v>
      </c>
      <c r="D112" s="42">
        <v>0</v>
      </c>
    </row>
    <row r="113" spans="1:4" ht="9.9499999999999993" customHeight="1" x14ac:dyDescent="0.2">
      <c r="A113" s="41">
        <v>4331</v>
      </c>
      <c r="B113" s="103" t="s">
        <v>141</v>
      </c>
      <c r="C113" s="42">
        <v>0</v>
      </c>
      <c r="D113" s="42">
        <v>0</v>
      </c>
    </row>
    <row r="114" spans="1:4" ht="9.9499999999999993" customHeight="1" x14ac:dyDescent="0.2">
      <c r="A114" s="46">
        <v>4340</v>
      </c>
      <c r="B114" s="102" t="s">
        <v>142</v>
      </c>
      <c r="C114" s="42">
        <v>0</v>
      </c>
      <c r="D114" s="42">
        <v>0</v>
      </c>
    </row>
    <row r="115" spans="1:4" ht="9.9499999999999993" customHeight="1" x14ac:dyDescent="0.2">
      <c r="A115" s="41">
        <v>4341</v>
      </c>
      <c r="B115" s="103" t="s">
        <v>142</v>
      </c>
      <c r="C115" s="42">
        <v>0</v>
      </c>
      <c r="D115" s="42">
        <v>0</v>
      </c>
    </row>
    <row r="116" spans="1:4" ht="9.9499999999999993" customHeight="1" x14ac:dyDescent="0.2">
      <c r="A116" s="46">
        <v>4390</v>
      </c>
      <c r="B116" s="102" t="s">
        <v>143</v>
      </c>
      <c r="C116" s="42">
        <v>0</v>
      </c>
      <c r="D116" s="42">
        <v>0</v>
      </c>
    </row>
    <row r="117" spans="1:4" ht="9.9499999999999993" customHeight="1" x14ac:dyDescent="0.2">
      <c r="A117" s="41">
        <v>4392</v>
      </c>
      <c r="B117" s="103" t="s">
        <v>144</v>
      </c>
      <c r="C117" s="42">
        <v>0</v>
      </c>
      <c r="D117" s="42">
        <v>0</v>
      </c>
    </row>
    <row r="118" spans="1:4" ht="9.9499999999999993" customHeight="1" x14ac:dyDescent="0.2">
      <c r="A118" s="41">
        <v>4393</v>
      </c>
      <c r="B118" s="103" t="s">
        <v>145</v>
      </c>
      <c r="C118" s="42">
        <v>0</v>
      </c>
      <c r="D118" s="42">
        <v>0</v>
      </c>
    </row>
    <row r="119" spans="1:4" ht="9.9499999999999993" customHeight="1" x14ac:dyDescent="0.2">
      <c r="A119" s="41">
        <v>4394</v>
      </c>
      <c r="B119" s="103" t="s">
        <v>146</v>
      </c>
      <c r="C119" s="42">
        <v>0</v>
      </c>
      <c r="D119" s="42">
        <v>0</v>
      </c>
    </row>
    <row r="120" spans="1:4" ht="9.9499999999999993" customHeight="1" x14ac:dyDescent="0.2">
      <c r="A120" s="41">
        <v>4395</v>
      </c>
      <c r="B120" s="103" t="s">
        <v>147</v>
      </c>
      <c r="C120" s="42">
        <v>0</v>
      </c>
      <c r="D120" s="42">
        <v>0</v>
      </c>
    </row>
    <row r="121" spans="1:4" ht="9.9499999999999993" customHeight="1" x14ac:dyDescent="0.2">
      <c r="A121" s="41">
        <v>4396</v>
      </c>
      <c r="B121" s="103" t="s">
        <v>148</v>
      </c>
      <c r="C121" s="42">
        <v>0</v>
      </c>
      <c r="D121" s="42">
        <v>0</v>
      </c>
    </row>
    <row r="122" spans="1:4" ht="9.9499999999999993" customHeight="1" x14ac:dyDescent="0.2">
      <c r="A122" s="41">
        <v>4397</v>
      </c>
      <c r="B122" s="103" t="s">
        <v>149</v>
      </c>
      <c r="C122" s="42">
        <v>0</v>
      </c>
      <c r="D122" s="42">
        <v>0</v>
      </c>
    </row>
    <row r="123" spans="1:4" ht="9.9499999999999993" customHeight="1" x14ac:dyDescent="0.2">
      <c r="A123" s="41">
        <v>4399</v>
      </c>
      <c r="B123" s="103" t="s">
        <v>143</v>
      </c>
      <c r="C123" s="42">
        <v>0</v>
      </c>
      <c r="D123" s="42">
        <v>0</v>
      </c>
    </row>
    <row r="124" spans="1:4" x14ac:dyDescent="0.2">
      <c r="A124" s="46">
        <v>1120</v>
      </c>
      <c r="B124" s="94" t="s">
        <v>522</v>
      </c>
      <c r="C124" s="88">
        <v>3998531.2539999969</v>
      </c>
      <c r="D124" s="88">
        <v>5504382.4850000031</v>
      </c>
    </row>
    <row r="125" spans="1:4" x14ac:dyDescent="0.2">
      <c r="A125" s="41">
        <v>1124</v>
      </c>
      <c r="B125" s="92" t="s">
        <v>523</v>
      </c>
      <c r="C125" s="42">
        <v>0</v>
      </c>
      <c r="D125" s="88">
        <v>0</v>
      </c>
    </row>
    <row r="126" spans="1:4" x14ac:dyDescent="0.2">
      <c r="A126" s="41">
        <v>1124</v>
      </c>
      <c r="B126" s="92" t="s">
        <v>524</v>
      </c>
      <c r="C126" s="42">
        <v>0</v>
      </c>
      <c r="D126" s="42">
        <v>0</v>
      </c>
    </row>
    <row r="127" spans="1:4" x14ac:dyDescent="0.2">
      <c r="A127" s="41">
        <v>1124</v>
      </c>
      <c r="B127" s="92" t="s">
        <v>525</v>
      </c>
      <c r="C127" s="42">
        <v>0</v>
      </c>
      <c r="D127" s="42">
        <v>0</v>
      </c>
    </row>
    <row r="128" spans="1:4" x14ac:dyDescent="0.2">
      <c r="A128" s="41">
        <v>1124</v>
      </c>
      <c r="B128" s="92" t="s">
        <v>526</v>
      </c>
      <c r="C128" s="42">
        <v>0</v>
      </c>
      <c r="D128" s="42">
        <v>0</v>
      </c>
    </row>
    <row r="129" spans="1:4" x14ac:dyDescent="0.2">
      <c r="A129" s="41">
        <v>1124</v>
      </c>
      <c r="B129" s="92" t="s">
        <v>527</v>
      </c>
      <c r="C129" s="42">
        <v>0</v>
      </c>
      <c r="D129" s="42">
        <v>0</v>
      </c>
    </row>
    <row r="130" spans="1:4" x14ac:dyDescent="0.2">
      <c r="A130" s="41">
        <v>1124</v>
      </c>
      <c r="B130" s="92" t="s">
        <v>528</v>
      </c>
      <c r="C130" s="42">
        <v>0</v>
      </c>
      <c r="D130" s="88">
        <v>0</v>
      </c>
    </row>
    <row r="131" spans="1:4" x14ac:dyDescent="0.2">
      <c r="A131" s="41">
        <v>1122</v>
      </c>
      <c r="B131" s="92" t="s">
        <v>529</v>
      </c>
      <c r="C131" s="42">
        <v>0</v>
      </c>
      <c r="D131" s="42">
        <v>0</v>
      </c>
    </row>
    <row r="132" spans="1:4" x14ac:dyDescent="0.2">
      <c r="A132" s="41">
        <v>1122</v>
      </c>
      <c r="B132" s="92" t="s">
        <v>530</v>
      </c>
      <c r="C132" s="42">
        <v>0</v>
      </c>
      <c r="D132" s="42">
        <v>0</v>
      </c>
    </row>
    <row r="133" spans="1:4" x14ac:dyDescent="0.2">
      <c r="A133" s="41">
        <v>1122</v>
      </c>
      <c r="B133" s="92" t="s">
        <v>531</v>
      </c>
      <c r="C133" s="42">
        <v>0</v>
      </c>
      <c r="D133" s="42">
        <v>0</v>
      </c>
    </row>
    <row r="134" spans="1:4" ht="9.9499999999999993" customHeight="1" x14ac:dyDescent="0.2">
      <c r="A134" s="46">
        <v>5120</v>
      </c>
      <c r="B134" s="94" t="s">
        <v>312</v>
      </c>
      <c r="C134" s="88">
        <v>9758945.4400000013</v>
      </c>
      <c r="D134" s="88">
        <v>9758945.4400000013</v>
      </c>
    </row>
    <row r="135" spans="1:4" ht="9.9499999999999993" customHeight="1" x14ac:dyDescent="0.2">
      <c r="A135" s="41">
        <v>5120</v>
      </c>
      <c r="B135" s="92" t="s">
        <v>312</v>
      </c>
      <c r="C135" s="42">
        <v>9758945.4400000013</v>
      </c>
      <c r="D135" s="42">
        <v>9758945.4400000013</v>
      </c>
    </row>
    <row r="136" spans="1:4" x14ac:dyDescent="0.2">
      <c r="A136" s="41"/>
      <c r="B136" s="95" t="s">
        <v>532</v>
      </c>
      <c r="C136" s="88">
        <f>C48+C49-C101</f>
        <v>250032.78000000864</v>
      </c>
      <c r="D136" s="88">
        <f>D48+D49-D101</f>
        <v>3010750.524999999</v>
      </c>
    </row>
    <row r="138" spans="1:4" x14ac:dyDescent="0.2">
      <c r="B138" s="31" t="s">
        <v>64</v>
      </c>
    </row>
    <row r="140" spans="1:4" x14ac:dyDescent="0.2">
      <c r="B140" s="164" t="s">
        <v>658</v>
      </c>
      <c r="C140" s="182" t="s">
        <v>659</v>
      </c>
      <c r="D140" s="182"/>
    </row>
    <row r="141" spans="1:4" x14ac:dyDescent="0.2">
      <c r="B141" s="164" t="s">
        <v>660</v>
      </c>
      <c r="C141" s="182" t="s">
        <v>661</v>
      </c>
      <c r="D141" s="182"/>
    </row>
    <row r="142" spans="1:4" x14ac:dyDescent="0.2">
      <c r="B142" s="164" t="s">
        <v>662</v>
      </c>
      <c r="C142" s="182" t="s">
        <v>663</v>
      </c>
      <c r="D142" s="182"/>
    </row>
    <row r="143" spans="1:4" x14ac:dyDescent="0.2">
      <c r="B143" s="165"/>
      <c r="C143" s="165"/>
      <c r="D143" s="165"/>
    </row>
    <row r="153" spans="8:8" x14ac:dyDescent="0.2">
      <c r="H153" s="96"/>
    </row>
  </sheetData>
  <mergeCells count="7">
    <mergeCell ref="C141:D141"/>
    <mergeCell ref="C142:D142"/>
    <mergeCell ref="A1:C1"/>
    <mergeCell ref="A2:C2"/>
    <mergeCell ref="A3:C3"/>
    <mergeCell ref="A4:C4"/>
    <mergeCell ref="C140:D140"/>
  </mergeCells>
  <dataValidations count="2">
    <dataValidation showInputMessage="1" showErrorMessage="1" prompt="Importe final del periodo que corresponde la información financiera trimestral que se presenta." sqref="C8 C47"/>
    <dataValidation showInputMessage="1" showErrorMessage="1" prompt="Saldo al 31 de diciembre del año anterior que se presenta" sqref="D8 D47"/>
  </dataValidation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pageSetUpPr fitToPage="1"/>
  </sheetPr>
  <dimension ref="A2:C16"/>
  <sheetViews>
    <sheetView zoomScaleNormal="100" zoomScaleSheetLayoutView="120" workbookViewId="0">
      <pane ySplit="1" topLeftCell="A2" activePane="bottomLeft" state="frozen"/>
      <selection activeCell="A14" sqref="A14:B14"/>
      <selection pane="bottomLeft" activeCell="B2" sqref="B2"/>
    </sheetView>
  </sheetViews>
  <sheetFormatPr baseColWidth="10" defaultColWidth="0" defaultRowHeight="11.25" x14ac:dyDescent="0.2"/>
  <cols>
    <col min="1" max="1" width="11.42578125" style="2" customWidth="1"/>
    <col min="2" max="2" width="124.28515625" style="2" customWidth="1"/>
    <col min="3" max="3" width="11.42578125" style="2" customWidth="1"/>
    <col min="4" max="4" width="11.42578125" style="2" hidden="1" customWidth="1"/>
    <col min="5" max="16384" width="11.42578125" style="2" hidden="1"/>
  </cols>
  <sheetData>
    <row r="2" spans="1:2" ht="15" customHeight="1" x14ac:dyDescent="0.2">
      <c r="A2" s="20" t="s">
        <v>261</v>
      </c>
      <c r="B2" s="18" t="s">
        <v>262</v>
      </c>
    </row>
    <row r="3" spans="1:2" x14ac:dyDescent="0.2">
      <c r="B3" s="3"/>
    </row>
    <row r="4" spans="1:2" ht="14.1" customHeight="1" x14ac:dyDescent="0.2">
      <c r="A4" s="84" t="s">
        <v>51</v>
      </c>
      <c r="B4" s="21" t="s">
        <v>263</v>
      </c>
    </row>
    <row r="5" spans="1:2" ht="14.1" customHeight="1" x14ac:dyDescent="0.2">
      <c r="B5" s="21" t="s">
        <v>533</v>
      </c>
    </row>
    <row r="6" spans="1:2" ht="14.1" customHeight="1" x14ac:dyDescent="0.2">
      <c r="B6" s="21" t="s">
        <v>534</v>
      </c>
    </row>
    <row r="7" spans="1:2" ht="14.1" customHeight="1" x14ac:dyDescent="0.2">
      <c r="B7" s="21" t="s">
        <v>535</v>
      </c>
    </row>
    <row r="9" spans="1:2" ht="15" customHeight="1" x14ac:dyDescent="0.2">
      <c r="A9" s="84" t="s">
        <v>52</v>
      </c>
      <c r="B9" s="19" t="s">
        <v>536</v>
      </c>
    </row>
    <row r="10" spans="1:2" ht="15" customHeight="1" x14ac:dyDescent="0.2">
      <c r="B10" s="19" t="s">
        <v>537</v>
      </c>
    </row>
    <row r="11" spans="1:2" ht="15" customHeight="1" x14ac:dyDescent="0.2">
      <c r="B11" s="99" t="s">
        <v>538</v>
      </c>
    </row>
    <row r="13" spans="1:2" ht="15" customHeight="1" x14ac:dyDescent="0.2">
      <c r="A13" s="84" t="s">
        <v>53</v>
      </c>
      <c r="B13" s="21" t="s">
        <v>539</v>
      </c>
    </row>
    <row r="14" spans="1:2" x14ac:dyDescent="0.2">
      <c r="B14" s="21" t="s">
        <v>535</v>
      </c>
    </row>
    <row r="16" spans="1:2" ht="22.5" customHeight="1" x14ac:dyDescent="0.2">
      <c r="A16" s="91" t="s">
        <v>540</v>
      </c>
      <c r="B16" s="90" t="s">
        <v>541</v>
      </c>
    </row>
  </sheetData>
  <pageMargins left="0.70866141732283472" right="0.70866141732283472" top="0.74803149606299213" bottom="0.74803149606299213" header="0.31496062992125978" footer="0.31496062992125978"/>
  <pageSetup scale="90" orientation="landscape"/>
  <headerFooter>
    <oddHeader>&amp;CNOTAS A LOS ESTADOS FINANCIEROS</oddHeader>
    <oddFooter>&amp;L&amp;F&amp;R&amp;A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Notas a los Edos Financieros</vt:lpstr>
      <vt:lpstr>ACT</vt:lpstr>
      <vt:lpstr>ACT (I)</vt:lpstr>
      <vt:lpstr>ESF</vt:lpstr>
      <vt:lpstr>ESF (I)</vt:lpstr>
      <vt:lpstr>VHP</vt:lpstr>
      <vt:lpstr>VHP (I)</vt:lpstr>
      <vt:lpstr>EFE</vt:lpstr>
      <vt:lpstr>EFE (I)</vt:lpstr>
      <vt:lpstr>Conciliacion_Ig</vt:lpstr>
      <vt:lpstr>Conciliacion_Eg</vt:lpstr>
      <vt:lpstr>Memoria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JAPASP </cp:lastModifiedBy>
  <cp:lastPrinted>2025-02-21T16:07:37Z</cp:lastPrinted>
  <dcterms:created xsi:type="dcterms:W3CDTF">2012-12-11T20:36:24Z</dcterms:created>
  <dcterms:modified xsi:type="dcterms:W3CDTF">2025-02-21T16:07:42Z</dcterms:modified>
</cp:coreProperties>
</file>