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4\3ER TRIM 2024\MPIO\Transparencia\"/>
    </mc:Choice>
  </mc:AlternateContent>
  <bookViews>
    <workbookView xWindow="0" yWindow="0" windowWidth="28800" windowHeight="12210" tabRatio="885"/>
  </bookViews>
  <sheets>
    <sheet name="COG" sheetId="6" r:id="rId1"/>
  </sheets>
  <definedNames>
    <definedName name="_xlnm._FilterDatabase" localSheetId="0" hidden="1">COG!$A$4:$A$77</definedName>
  </definedNames>
  <calcPr calcId="162913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<sst xmlns="http://schemas.openxmlformats.org/spreadsheetml/2006/main" count="91" uniqueCount="91">
  <si>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</si>
  <si>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</si>
  <si>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</si>
  <si>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</si>
  <si>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</si>
  <si>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</si>
  <si>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</si>
  <si>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</si>
  <si>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</si>
  <si>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</si>
  <si>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</si>
  <si>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</si>
  <si>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</si>
  <si>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</si>
  <si>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</si>
  <si>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</si>
  <si>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</si>
  <si>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</si>
  <si>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</si>
  <si>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</si>
  <si>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</si>
  <si>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</si>
  <si>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</si>
  <si>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</si>
  <si>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</si>
  <si>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</si>
  <si>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</si>
  <si>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</si>
  <si>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</si>
  <si>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</si>
  <si>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</si>
  <si>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</si>
  <si>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</si>
  <si>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</si>
  <si>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</si>
  <si>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</si>
  <si>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</si>
  <si>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</si>
  <si>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</si>
  <si>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</si>
  <si>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</si>
  <si>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</si>
  <si>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</si>
  <si>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</si>
  <si>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</si>
  <si>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</si>
  <si>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</si>
  <si>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</si>
  <si>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</si>
  <si>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</si>
  <si>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</si>
  <si>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</si>
  <si>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</si>
  <si>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</si>
  <si>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</si>
  <si>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</si>
  <si>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</si>
  <si>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</si>
  <si>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</si>
  <si>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</si>
  <si>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</si>
  <si>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</si>
  <si>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</si>
  <si>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</si>
  <si>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</si>
  <si>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</si>
  <si>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</si>
  <si>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</si>
  <si>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</si>
  <si>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</si>
  <si>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</si>
  <si>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</si>
  <si>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</si>
  <si>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</si>
  <si>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</si>
  <si>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</si>
  <si>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</si>
  <si>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</si>
  <si>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</si>
  <si>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</si>
  <si>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</si>
  <si>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</si>
  <si>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</si>
  <si>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LUIS DE LA PAZ, GTO.
ESTADO ANALÍTICO DEL EJERCICIO DEL PRESUPUESTO DE EGRESOS POR OBJETO DEL GASTO (CAPÍTULO Y CONCEPTO)
DEL 1 DE ENERO DEL 2024 AL 30 DE SEPTIEMBRE DEL 2024</t>
  </si>
  <si>
    <t>Bajo protesta de decir verdad declaramos que los Estados Financieros y sus notas, son razonablemente correctos y son responsabilidad del emisor.</t>
  </si>
  <si>
    <t xml:space="preserve">                      ____________________________________________</t>
  </si>
  <si>
    <t>___________________________________________</t>
  </si>
  <si>
    <t xml:space="preserve">      C.P. Sandra Alicia Hurtado Pérez
          </t>
  </si>
  <si>
    <t xml:space="preserve">   Tesorera Municipal</t>
  </si>
  <si>
    <t>Lic. Jairo Armando Álvarez Vaca</t>
  </si>
  <si>
    <t>Presidente Municipal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</si>
</sst>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.5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10" fillId="2" borderId="4" xfId="9" applyNumberFormat="1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 wrapText="1"/>
    </xf>
    <xf numFmtId="4" fontId="6" fillId="0" borderId="11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10" fillId="2" borderId="5" xfId="9" applyFont="1" applyFill="1" applyBorder="1" applyAlignment="1" applyProtection="1">
      <alignment horizontal="centerContinuous" vertical="center" wrapText="1"/>
      <protection locked="0"/>
    </xf>
    <xf numFmtId="0" fontId="10" fillId="2" borderId="6" xfId="9" applyFont="1" applyFill="1" applyBorder="1" applyAlignment="1" applyProtection="1">
      <alignment horizontal="centerContinuous" vertical="center" wrapText="1"/>
      <protection locked="0"/>
    </xf>
    <xf numFmtId="0" fontId="10" fillId="2" borderId="7" xfId="9" applyFont="1" applyFill="1" applyBorder="1" applyAlignment="1" applyProtection="1">
      <alignment horizontal="centerContinuous" vertical="center" wrapText="1"/>
      <protection locked="0"/>
    </xf>
    <xf numFmtId="4" fontId="6" fillId="0" borderId="9" xfId="0" applyNumberFormat="1" applyFont="1" applyFill="1" applyBorder="1" applyProtection="1"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0" fillId="0" borderId="0" xfId="0" applyFont="1" applyProtection="1">
      <protection locked="0"/>
    </xf>
    <xf numFmtId="4" fontId="10" fillId="0" borderId="10" xfId="0" applyNumberFormat="1" applyFont="1" applyBorder="1" applyProtection="1">
      <protection locked="0"/>
    </xf>
    <xf numFmtId="0" fontId="10" fillId="0" borderId="1" xfId="0" applyFont="1" applyBorder="1" applyAlignment="1">
      <alignment horizontal="left"/>
    </xf>
    <xf numFmtId="0" fontId="12" fillId="0" borderId="0" xfId="0" applyFont="1"/>
    <xf numFmtId="4" fontId="6" fillId="0" borderId="0" xfId="8" applyNumberFormat="1" applyFont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protection locked="0"/>
    </xf>
    <xf numFmtId="0" fontId="6" fillId="0" borderId="0" xfId="8" applyFont="1" applyAlignment="1" applyProtection="1">
      <alignment wrapText="1"/>
      <protection locked="0"/>
    </xf>
    <xf numFmtId="4" fontId="6" fillId="0" borderId="0" xfId="8" applyNumberFormat="1" applyFont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10" fillId="2" borderId="9" xfId="9" applyFont="1" applyFill="1" applyBorder="1" applyAlignment="1">
      <alignment horizontal="center" vertical="center"/>
    </xf>
    <xf numFmtId="0" fontId="10" fillId="2" borderId="11" xfId="9" applyFont="1" applyFill="1" applyBorder="1" applyAlignment="1">
      <alignment horizontal="center" vertical="center"/>
    </xf>
    <xf numFmtId="0" fontId="10" fillId="2" borderId="10" xfId="9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indent="2"/>
    </xf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 applyProtection="1">
      <alignment horizontal="left" indent="2"/>
      <protection locked="0"/>
    </xf>
    <xf numFmtId="4" fontId="5" fillId="0" borderId="0" xfId="8" applyNumberFormat="1" applyFont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9" xfId="9" applyNumberFormat="1" applyFont="1" applyFill="1" applyBorder="1" applyAlignment="1">
      <alignment horizontal="center" vertical="center" wrapText="1"/>
    </xf>
    <xf numFmtId="4" fontId="10" fillId="2" borderId="10" xfId="9" applyNumberFormat="1" applyFont="1" applyFill="1" applyBorder="1" applyAlignment="1">
      <alignment horizontal="center" vertical="center" wrapText="1"/>
    </xf>
    <xf numFmtId="4" fontId="6" fillId="0" borderId="0" xfId="8" applyNumberFormat="1" applyFont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center" vertical="top"/>
      <protection locked="0"/>
    </xf>
    <xf numFmtId="0" fontId="5" fillId="0" borderId="0" xfId="8" applyFont="1" applyBorder="1" applyAlignment="1" applyProtection="1">
      <alignment horizontal="center" vertical="top" wrapText="1"/>
      <protection locked="0"/>
    </xf>
  </cellXfs>
  <cellStyles count="41">
    <cellStyle name="Euro" xfId="1"/>
    <cellStyle name="Millares 2" xfId="2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3" xfId="19"/>
    <cellStyle name="Normal 6 3 2" xfId="29"/>
    <cellStyle name="Normal 6 4" xfId="24"/>
    <cellStyle name="Normal 6 5" xfId="34"/>
    <cellStyle name="Normal 6 6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showGridLines="0" tabSelected="1" topLeftCell="A55" workbookViewId="0">
      <selection activeCell="I76" sqref="I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32" t="s">
        <v>83</v>
      </c>
      <c r="B1" s="33"/>
      <c r="C1" s="33"/>
      <c r="D1" s="33"/>
      <c r="E1" s="33"/>
      <c r="F1" s="33"/>
      <c r="G1" s="34"/>
    </row>
    <row r="2" spans="1:7" x14ac:dyDescent="0.2">
      <c r="A2" s="25"/>
      <c r="B2" s="6" t="s">
        <v>0</v>
      </c>
      <c r="C2" s="7"/>
      <c r="D2" s="7"/>
      <c r="E2" s="7"/>
      <c r="F2" s="8"/>
      <c r="G2" s="35" t="s">
        <v>7</v>
      </c>
    </row>
    <row r="3" spans="1:7" ht="24.95" customHeight="1" x14ac:dyDescent="0.2">
      <c r="A3" s="2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6"/>
    </row>
    <row r="4" spans="1:7" x14ac:dyDescent="0.2">
      <c r="A4" s="27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4" t="s">
        <v>10</v>
      </c>
      <c r="B5" s="9">
        <f>SUM(B6:B12)</f>
        <v>225440629.66000003</v>
      </c>
      <c r="C5" s="9">
        <f t="shared" ref="C5:G5" si="0">SUM(C6:C12)</f>
        <v>426947.14999999944</v>
      </c>
      <c r="D5" s="9">
        <f t="shared" si="0"/>
        <v>225867576.81000003</v>
      </c>
      <c r="E5" s="9">
        <f t="shared" si="0"/>
        <v>144606092.74000001</v>
      </c>
      <c r="F5" s="9">
        <f t="shared" si="0"/>
        <v>144605092.74000001</v>
      </c>
      <c r="G5" s="9">
        <f t="shared" si="0"/>
        <v>81261484.069999993</v>
      </c>
    </row>
    <row r="6" spans="1:7" x14ac:dyDescent="0.2">
      <c r="A6" s="28" t="s">
        <v>11</v>
      </c>
      <c r="B6" s="11">
        <v>89149535.840000004</v>
      </c>
      <c r="C6" s="4">
        <v>-3889126.13</v>
      </c>
      <c r="D6" s="4">
        <v>85260409.709999993</v>
      </c>
      <c r="E6" s="4">
        <v>60588313.340000004</v>
      </c>
      <c r="F6" s="4">
        <v>60588313.340000004</v>
      </c>
      <c r="G6" s="4">
        <v>24672096.370000001</v>
      </c>
    </row>
    <row r="7" spans="1:7" x14ac:dyDescent="0.2">
      <c r="A7" s="28" t="s">
        <v>12</v>
      </c>
      <c r="B7" s="11">
        <v>28099000</v>
      </c>
      <c r="C7" s="4">
        <v>-1001904</v>
      </c>
      <c r="D7" s="4">
        <v>27097096</v>
      </c>
      <c r="E7" s="4">
        <v>21553562.02</v>
      </c>
      <c r="F7" s="4">
        <v>21553562.02</v>
      </c>
      <c r="G7" s="4">
        <v>5543533.9800000004</v>
      </c>
    </row>
    <row r="8" spans="1:7" x14ac:dyDescent="0.2">
      <c r="A8" s="28" t="s">
        <v>13</v>
      </c>
      <c r="B8" s="11">
        <v>59141598.200000003</v>
      </c>
      <c r="C8" s="4">
        <v>-140732.54</v>
      </c>
      <c r="D8" s="4">
        <v>59000865.659999996</v>
      </c>
      <c r="E8" s="4">
        <v>29821883.66</v>
      </c>
      <c r="F8" s="4">
        <v>29821883.66</v>
      </c>
      <c r="G8" s="4">
        <v>29178982</v>
      </c>
    </row>
    <row r="9" spans="1:7" x14ac:dyDescent="0.2">
      <c r="A9" s="28" t="s">
        <v>14</v>
      </c>
      <c r="B9" s="11">
        <v>36741228.149999999</v>
      </c>
      <c r="C9" s="4">
        <v>-918672.98</v>
      </c>
      <c r="D9" s="4">
        <v>35822555.170000002</v>
      </c>
      <c r="E9" s="4">
        <v>22602098.190000001</v>
      </c>
      <c r="F9" s="4">
        <v>22602098.190000001</v>
      </c>
      <c r="G9" s="4">
        <v>13220456.98</v>
      </c>
    </row>
    <row r="10" spans="1:7" x14ac:dyDescent="0.2">
      <c r="A10" s="28" t="s">
        <v>15</v>
      </c>
      <c r="B10" s="11">
        <v>12309267.470000001</v>
      </c>
      <c r="C10" s="4">
        <v>4862382.8</v>
      </c>
      <c r="D10" s="4">
        <v>17171650.27</v>
      </c>
      <c r="E10" s="4">
        <v>8594672.6899999995</v>
      </c>
      <c r="F10" s="4">
        <v>8593672.6899999995</v>
      </c>
      <c r="G10" s="4">
        <v>8576977.5800000001</v>
      </c>
    </row>
    <row r="11" spans="1:7" x14ac:dyDescent="0.2">
      <c r="A11" s="28" t="s">
        <v>16</v>
      </c>
      <c r="B11" s="11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28" t="s">
        <v>17</v>
      </c>
      <c r="B12" s="11">
        <v>0</v>
      </c>
      <c r="C12" s="4">
        <v>1515000</v>
      </c>
      <c r="D12" s="4">
        <v>1515000</v>
      </c>
      <c r="E12" s="4">
        <v>1445562.84</v>
      </c>
      <c r="F12" s="4">
        <v>1445562.84</v>
      </c>
      <c r="G12" s="4">
        <v>69437.16</v>
      </c>
    </row>
    <row r="13" spans="1:7" x14ac:dyDescent="0.2">
      <c r="A13" s="14" t="s">
        <v>78</v>
      </c>
      <c r="B13" s="11">
        <f>SUM(B14:B22)</f>
        <v>49843934.950000003</v>
      </c>
      <c r="C13" s="11">
        <f t="shared" ref="C13:G13" si="1">SUM(C14:C22)</f>
        <v>6192472.0099999998</v>
      </c>
      <c r="D13" s="11">
        <f t="shared" si="1"/>
        <v>56036406.960000001</v>
      </c>
      <c r="E13" s="11">
        <f t="shared" si="1"/>
        <v>45950280.890000001</v>
      </c>
      <c r="F13" s="11">
        <f t="shared" si="1"/>
        <v>41443371.93</v>
      </c>
      <c r="G13" s="11">
        <f t="shared" si="1"/>
        <v>10086126.07</v>
      </c>
    </row>
    <row r="14" spans="1:7" x14ac:dyDescent="0.2">
      <c r="A14" s="28" t="s">
        <v>18</v>
      </c>
      <c r="B14" s="11">
        <v>2385400</v>
      </c>
      <c r="C14" s="4">
        <v>391619.53</v>
      </c>
      <c r="D14" s="4">
        <v>2777019.53</v>
      </c>
      <c r="E14" s="4">
        <v>1694710.18</v>
      </c>
      <c r="F14" s="4">
        <v>1683744.38</v>
      </c>
      <c r="G14" s="4">
        <v>1082309.3500000001</v>
      </c>
    </row>
    <row r="15" spans="1:7" x14ac:dyDescent="0.2">
      <c r="A15" s="28" t="s">
        <v>19</v>
      </c>
      <c r="B15" s="11">
        <v>1479000</v>
      </c>
      <c r="C15" s="4">
        <v>1017862.05</v>
      </c>
      <c r="D15" s="4">
        <v>2496862.0499999998</v>
      </c>
      <c r="E15" s="4">
        <v>1834083.87</v>
      </c>
      <c r="F15" s="4">
        <v>1007422.22</v>
      </c>
      <c r="G15" s="4">
        <v>662778.18000000005</v>
      </c>
    </row>
    <row r="16" spans="1:7" x14ac:dyDescent="0.2">
      <c r="A16" s="28" t="s">
        <v>20</v>
      </c>
      <c r="B16" s="11">
        <v>555000</v>
      </c>
      <c r="C16" s="4">
        <v>-211713</v>
      </c>
      <c r="D16" s="4">
        <v>343287</v>
      </c>
      <c r="E16" s="4">
        <v>168470.83</v>
      </c>
      <c r="F16" s="4">
        <v>168470.83</v>
      </c>
      <c r="G16" s="4">
        <v>174816.17</v>
      </c>
    </row>
    <row r="17" spans="1:7" x14ac:dyDescent="0.2">
      <c r="A17" s="28" t="s">
        <v>21</v>
      </c>
      <c r="B17" s="11">
        <v>25192710</v>
      </c>
      <c r="C17" s="4">
        <v>-2808197.45</v>
      </c>
      <c r="D17" s="4">
        <v>22384512.550000001</v>
      </c>
      <c r="E17" s="4">
        <v>20849426.48</v>
      </c>
      <c r="F17" s="4">
        <v>19452295.699999999</v>
      </c>
      <c r="G17" s="4">
        <v>1535086.07</v>
      </c>
    </row>
    <row r="18" spans="1:7" x14ac:dyDescent="0.2">
      <c r="A18" s="28" t="s">
        <v>22</v>
      </c>
      <c r="B18" s="11">
        <v>1437204.63</v>
      </c>
      <c r="C18" s="4">
        <v>-188370.2</v>
      </c>
      <c r="D18" s="4">
        <v>1248834.43</v>
      </c>
      <c r="E18" s="4">
        <v>711751.25</v>
      </c>
      <c r="F18" s="4">
        <v>711751.25</v>
      </c>
      <c r="G18" s="4">
        <v>537083.18000000005</v>
      </c>
    </row>
    <row r="19" spans="1:7" x14ac:dyDescent="0.2">
      <c r="A19" s="28" t="s">
        <v>23</v>
      </c>
      <c r="B19" s="11">
        <v>15327950.32</v>
      </c>
      <c r="C19" s="4">
        <v>8119120.1200000001</v>
      </c>
      <c r="D19" s="4">
        <v>23447070.440000001</v>
      </c>
      <c r="E19" s="4">
        <v>18908585.149999999</v>
      </c>
      <c r="F19" s="4">
        <v>16645314.42</v>
      </c>
      <c r="G19" s="4">
        <v>4538485.29</v>
      </c>
    </row>
    <row r="20" spans="1:7" x14ac:dyDescent="0.2">
      <c r="A20" s="28" t="s">
        <v>24</v>
      </c>
      <c r="B20" s="11">
        <v>2571000</v>
      </c>
      <c r="C20" s="4">
        <v>265670.96000000002</v>
      </c>
      <c r="D20" s="4">
        <v>2836670.96</v>
      </c>
      <c r="E20" s="4">
        <v>1506481.45</v>
      </c>
      <c r="F20" s="4">
        <v>1497601.45</v>
      </c>
      <c r="G20" s="4">
        <v>1330189.51</v>
      </c>
    </row>
    <row r="21" spans="1:7" x14ac:dyDescent="0.2">
      <c r="A21" s="28" t="s">
        <v>25</v>
      </c>
      <c r="B21" s="11">
        <v>150000</v>
      </c>
      <c r="C21" s="4">
        <v>-19498</v>
      </c>
      <c r="D21" s="4">
        <v>130502</v>
      </c>
      <c r="E21" s="4">
        <v>127502</v>
      </c>
      <c r="F21" s="4">
        <v>127502</v>
      </c>
      <c r="G21" s="4">
        <v>3000</v>
      </c>
    </row>
    <row r="22" spans="1:7" x14ac:dyDescent="0.2">
      <c r="A22" s="28" t="s">
        <v>26</v>
      </c>
      <c r="B22" s="11">
        <v>745670</v>
      </c>
      <c r="C22" s="4">
        <v>-374022</v>
      </c>
      <c r="D22" s="4">
        <v>371648</v>
      </c>
      <c r="E22" s="4">
        <v>149269.68</v>
      </c>
      <c r="F22" s="4">
        <v>149269.68</v>
      </c>
      <c r="G22" s="4">
        <v>222378.32</v>
      </c>
    </row>
    <row r="23" spans="1:7" x14ac:dyDescent="0.2">
      <c r="A23" s="14" t="s">
        <v>27</v>
      </c>
      <c r="B23" s="11">
        <f>SUM(B24:B32)</f>
        <v>35452998.590000004</v>
      </c>
      <c r="C23" s="11">
        <f t="shared" ref="C23:G23" si="2">SUM(C24:C32)</f>
        <v>37950405.579999998</v>
      </c>
      <c r="D23" s="11">
        <f t="shared" si="2"/>
        <v>73403404.170000002</v>
      </c>
      <c r="E23" s="11">
        <f t="shared" si="2"/>
        <v>63846207.920000002</v>
      </c>
      <c r="F23" s="11">
        <f t="shared" si="2"/>
        <v>58017948.920000002</v>
      </c>
      <c r="G23" s="11">
        <f t="shared" si="2"/>
        <v>9557196.25</v>
      </c>
    </row>
    <row r="24" spans="1:7" x14ac:dyDescent="0.2">
      <c r="A24" s="28" t="s">
        <v>28</v>
      </c>
      <c r="B24" s="11">
        <v>3023666.67</v>
      </c>
      <c r="C24" s="4">
        <v>9732732.4000000004</v>
      </c>
      <c r="D24" s="4">
        <v>12756399.07</v>
      </c>
      <c r="E24" s="4">
        <v>5159968.6100000003</v>
      </c>
      <c r="F24" s="4">
        <v>5159968.6100000003</v>
      </c>
      <c r="G24" s="4">
        <v>7596430.46</v>
      </c>
    </row>
    <row r="25" spans="1:7" x14ac:dyDescent="0.2">
      <c r="A25" s="28" t="s">
        <v>29</v>
      </c>
      <c r="B25" s="11">
        <v>10102032.109999999</v>
      </c>
      <c r="C25" s="4">
        <v>6203784.1299999999</v>
      </c>
      <c r="D25" s="4">
        <v>16305816.24</v>
      </c>
      <c r="E25" s="4">
        <v>11766605.779999999</v>
      </c>
      <c r="F25" s="4">
        <v>11483575.810000001</v>
      </c>
      <c r="G25" s="4">
        <v>4539210.46</v>
      </c>
    </row>
    <row r="26" spans="1:7" x14ac:dyDescent="0.2">
      <c r="A26" s="28" t="s">
        <v>30</v>
      </c>
      <c r="B26" s="11">
        <v>2055000</v>
      </c>
      <c r="C26" s="4">
        <v>663810</v>
      </c>
      <c r="D26" s="4">
        <v>2718810</v>
      </c>
      <c r="E26" s="4">
        <v>1733407.51</v>
      </c>
      <c r="F26" s="4">
        <v>1733407.51</v>
      </c>
      <c r="G26" s="4">
        <v>985402.49</v>
      </c>
    </row>
    <row r="27" spans="1:7" x14ac:dyDescent="0.2">
      <c r="A27" s="28" t="s">
        <v>31</v>
      </c>
      <c r="B27" s="11">
        <v>1915000</v>
      </c>
      <c r="C27" s="4">
        <v>315000</v>
      </c>
      <c r="D27" s="4">
        <v>2230000</v>
      </c>
      <c r="E27" s="4">
        <v>1945821.59</v>
      </c>
      <c r="F27" s="4">
        <v>1945821.59</v>
      </c>
      <c r="G27" s="4">
        <v>284178.40999999997</v>
      </c>
    </row>
    <row r="28" spans="1:7" x14ac:dyDescent="0.2">
      <c r="A28" s="28" t="s">
        <v>32</v>
      </c>
      <c r="B28" s="11">
        <v>8533400</v>
      </c>
      <c r="C28" s="4">
        <v>1124810.24</v>
      </c>
      <c r="D28" s="4">
        <v>9658210.2400000002</v>
      </c>
      <c r="E28" s="4">
        <v>6979651.8399999999</v>
      </c>
      <c r="F28" s="4">
        <v>6532310.8099999996</v>
      </c>
      <c r="G28" s="4">
        <v>2678558.4</v>
      </c>
    </row>
    <row r="29" spans="1:7" x14ac:dyDescent="0.2">
      <c r="A29" s="28" t="s">
        <v>33</v>
      </c>
      <c r="B29" s="11">
        <v>564000</v>
      </c>
      <c r="C29" s="4">
        <v>2234633.6</v>
      </c>
      <c r="D29" s="4">
        <v>2798633.6</v>
      </c>
      <c r="E29" s="4">
        <v>2436697.41</v>
      </c>
      <c r="F29" s="4">
        <v>2436697.41</v>
      </c>
      <c r="G29" s="4">
        <v>361936.19</v>
      </c>
    </row>
    <row r="30" spans="1:7" x14ac:dyDescent="0.2">
      <c r="A30" s="28" t="s">
        <v>34</v>
      </c>
      <c r="B30" s="11">
        <v>527000</v>
      </c>
      <c r="C30" s="4">
        <v>440650</v>
      </c>
      <c r="D30" s="4">
        <v>967650</v>
      </c>
      <c r="E30" s="4">
        <v>524676.25</v>
      </c>
      <c r="F30" s="4">
        <v>524676.25</v>
      </c>
      <c r="G30" s="4">
        <v>442973.75</v>
      </c>
    </row>
    <row r="31" spans="1:7" x14ac:dyDescent="0.2">
      <c r="A31" s="28" t="s">
        <v>35</v>
      </c>
      <c r="B31" s="11">
        <v>2175789.66</v>
      </c>
      <c r="C31" s="4">
        <v>16861343.050000001</v>
      </c>
      <c r="D31" s="4">
        <v>19037132.710000001</v>
      </c>
      <c r="E31" s="4">
        <v>27934054.07</v>
      </c>
      <c r="F31" s="4">
        <v>22836166.07</v>
      </c>
      <c r="G31" s="4">
        <v>-8896921.3599999994</v>
      </c>
    </row>
    <row r="32" spans="1:7" x14ac:dyDescent="0.2">
      <c r="A32" s="28" t="s">
        <v>36</v>
      </c>
      <c r="B32" s="11">
        <v>6557110.1500000004</v>
      </c>
      <c r="C32" s="4">
        <v>373642.16</v>
      </c>
      <c r="D32" s="4">
        <v>6930752.3099999996</v>
      </c>
      <c r="E32" s="4">
        <v>5365324.8600000003</v>
      </c>
      <c r="F32" s="4">
        <v>5365324.8600000003</v>
      </c>
      <c r="G32" s="4">
        <v>1565427.45</v>
      </c>
    </row>
    <row r="33" spans="1:7" x14ac:dyDescent="0.2">
      <c r="A33" s="14" t="s">
        <v>79</v>
      </c>
      <c r="B33" s="11">
        <f>SUM(B34:B42)</f>
        <v>21745250</v>
      </c>
      <c r="C33" s="11">
        <f t="shared" ref="C33:G33" si="3">SUM(C34:C42)</f>
        <v>19341168.420000002</v>
      </c>
      <c r="D33" s="11">
        <f t="shared" si="3"/>
        <v>41086418.420000002</v>
      </c>
      <c r="E33" s="11">
        <f t="shared" si="3"/>
        <v>28685331.43</v>
      </c>
      <c r="F33" s="11">
        <f t="shared" si="3"/>
        <v>26681749.260000002</v>
      </c>
      <c r="G33" s="11">
        <f t="shared" si="3"/>
        <v>12401086.99</v>
      </c>
    </row>
    <row r="34" spans="1:7" x14ac:dyDescent="0.2">
      <c r="A34" s="28" t="s">
        <v>37</v>
      </c>
      <c r="B34" s="11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28" t="s">
        <v>38</v>
      </c>
      <c r="B35" s="11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28" t="s">
        <v>39</v>
      </c>
      <c r="B36" s="11">
        <v>0</v>
      </c>
      <c r="C36" s="4">
        <v>1010000</v>
      </c>
      <c r="D36" s="4">
        <v>1010000</v>
      </c>
      <c r="E36" s="4">
        <v>799000</v>
      </c>
      <c r="F36" s="4">
        <v>799000</v>
      </c>
      <c r="G36" s="4">
        <v>211000</v>
      </c>
    </row>
    <row r="37" spans="1:7" x14ac:dyDescent="0.2">
      <c r="A37" s="28" t="s">
        <v>40</v>
      </c>
      <c r="B37" s="11">
        <v>21745250</v>
      </c>
      <c r="C37" s="4">
        <v>18331168.420000002</v>
      </c>
      <c r="D37" s="4">
        <v>40076418.420000002</v>
      </c>
      <c r="E37" s="4">
        <v>27886331.43</v>
      </c>
      <c r="F37" s="4">
        <v>25882749.260000002</v>
      </c>
      <c r="G37" s="4">
        <v>12190086.99</v>
      </c>
    </row>
    <row r="38" spans="1:7" x14ac:dyDescent="0.2">
      <c r="A38" s="28" t="s">
        <v>41</v>
      </c>
      <c r="B38" s="11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28" t="s">
        <v>42</v>
      </c>
      <c r="B39" s="11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28" t="s">
        <v>43</v>
      </c>
      <c r="B40" s="11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28" t="s">
        <v>44</v>
      </c>
      <c r="B41" s="11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28" t="s">
        <v>45</v>
      </c>
      <c r="B42" s="11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">
      <c r="A43" s="14" t="s">
        <v>80</v>
      </c>
      <c r="B43" s="11">
        <f>SUM(B44:B52)</f>
        <v>3375164</v>
      </c>
      <c r="C43" s="11">
        <f t="shared" ref="C43:G43" si="4">SUM(C44:C52)</f>
        <v>418398.63</v>
      </c>
      <c r="D43" s="11">
        <f t="shared" si="4"/>
        <v>3793562.6300000004</v>
      </c>
      <c r="E43" s="11">
        <f t="shared" si="4"/>
        <v>1812590.48</v>
      </c>
      <c r="F43" s="11">
        <f t="shared" si="4"/>
        <v>1758882.48</v>
      </c>
      <c r="G43" s="11">
        <f t="shared" si="4"/>
        <v>1980972.1500000001</v>
      </c>
    </row>
    <row r="44" spans="1:7" x14ac:dyDescent="0.2">
      <c r="A44" s="28" t="s">
        <v>46</v>
      </c>
      <c r="B44" s="11">
        <v>717000</v>
      </c>
      <c r="C44" s="4">
        <v>31152.99</v>
      </c>
      <c r="D44" s="4">
        <v>748152.99</v>
      </c>
      <c r="E44" s="4">
        <v>468218.57</v>
      </c>
      <c r="F44" s="4">
        <v>468218.57</v>
      </c>
      <c r="G44" s="4">
        <v>279934.42</v>
      </c>
    </row>
    <row r="45" spans="1:7" x14ac:dyDescent="0.2">
      <c r="A45" s="28" t="s">
        <v>47</v>
      </c>
      <c r="B45" s="11">
        <v>120000</v>
      </c>
      <c r="C45" s="4">
        <v>-80121</v>
      </c>
      <c r="D45" s="4">
        <v>39879</v>
      </c>
      <c r="E45" s="4">
        <v>28175.98</v>
      </c>
      <c r="F45" s="4">
        <v>28175.98</v>
      </c>
      <c r="G45" s="4">
        <v>11703.02</v>
      </c>
    </row>
    <row r="46" spans="1:7" x14ac:dyDescent="0.2">
      <c r="A46" s="28" t="s">
        <v>48</v>
      </c>
      <c r="B46" s="11">
        <v>35000</v>
      </c>
      <c r="C46" s="4">
        <v>90000</v>
      </c>
      <c r="D46" s="4">
        <v>125000</v>
      </c>
      <c r="E46" s="4">
        <v>109588.56</v>
      </c>
      <c r="F46" s="4">
        <v>109588.56</v>
      </c>
      <c r="G46" s="4">
        <v>15411.44</v>
      </c>
    </row>
    <row r="47" spans="1:7" x14ac:dyDescent="0.2">
      <c r="A47" s="28" t="s">
        <v>49</v>
      </c>
      <c r="B47" s="11">
        <v>25414</v>
      </c>
      <c r="C47" s="4">
        <v>103586</v>
      </c>
      <c r="D47" s="4">
        <v>129000</v>
      </c>
      <c r="E47" s="4">
        <v>128207.99</v>
      </c>
      <c r="F47" s="4">
        <v>74499.990000000005</v>
      </c>
      <c r="G47" s="4">
        <v>792.01</v>
      </c>
    </row>
    <row r="48" spans="1:7" x14ac:dyDescent="0.2">
      <c r="A48" s="28" t="s">
        <v>50</v>
      </c>
      <c r="B48" s="11">
        <v>25000</v>
      </c>
      <c r="C48" s="4">
        <v>-20000</v>
      </c>
      <c r="D48" s="4">
        <v>5000</v>
      </c>
      <c r="E48" s="4">
        <v>0</v>
      </c>
      <c r="F48" s="4">
        <v>0</v>
      </c>
      <c r="G48" s="4">
        <v>5000</v>
      </c>
    </row>
    <row r="49" spans="1:7" x14ac:dyDescent="0.2">
      <c r="A49" s="28" t="s">
        <v>51</v>
      </c>
      <c r="B49" s="11">
        <v>2119750</v>
      </c>
      <c r="C49" s="4">
        <v>-90832.5</v>
      </c>
      <c r="D49" s="4">
        <v>2028917.5</v>
      </c>
      <c r="E49" s="4">
        <v>421896.98</v>
      </c>
      <c r="F49" s="4">
        <v>421896.98</v>
      </c>
      <c r="G49" s="4">
        <v>1607020.52</v>
      </c>
    </row>
    <row r="50" spans="1:7" x14ac:dyDescent="0.2">
      <c r="A50" s="28" t="s">
        <v>52</v>
      </c>
      <c r="B50" s="11">
        <v>180000</v>
      </c>
      <c r="C50" s="4">
        <v>-140000</v>
      </c>
      <c r="D50" s="4">
        <v>40000</v>
      </c>
      <c r="E50" s="4">
        <v>0</v>
      </c>
      <c r="F50" s="4">
        <v>0</v>
      </c>
      <c r="G50" s="4">
        <v>40000</v>
      </c>
    </row>
    <row r="51" spans="1:7" x14ac:dyDescent="0.2">
      <c r="A51" s="28" t="s">
        <v>53</v>
      </c>
      <c r="B51" s="11">
        <v>0</v>
      </c>
      <c r="C51" s="4">
        <v>580217.4</v>
      </c>
      <c r="D51" s="4">
        <v>580217.4</v>
      </c>
      <c r="E51" s="4">
        <v>580217.4</v>
      </c>
      <c r="F51" s="4">
        <v>580217.4</v>
      </c>
      <c r="G51" s="4">
        <v>0</v>
      </c>
    </row>
    <row r="52" spans="1:7" x14ac:dyDescent="0.2">
      <c r="A52" s="28" t="s">
        <v>54</v>
      </c>
      <c r="B52" s="11">
        <v>153000</v>
      </c>
      <c r="C52" s="4">
        <v>-55604.26</v>
      </c>
      <c r="D52" s="4">
        <v>97395.74</v>
      </c>
      <c r="E52" s="4">
        <v>76285</v>
      </c>
      <c r="F52" s="4">
        <v>76285</v>
      </c>
      <c r="G52" s="4">
        <v>21110.74</v>
      </c>
    </row>
    <row r="53" spans="1:7" x14ac:dyDescent="0.2">
      <c r="A53" s="14" t="s">
        <v>55</v>
      </c>
      <c r="B53" s="11">
        <f>SUM(B54:B56)</f>
        <v>87524220</v>
      </c>
      <c r="C53" s="11">
        <f t="shared" ref="C53:G53" si="5">SUM(C54:C56)</f>
        <v>62767874.289999999</v>
      </c>
      <c r="D53" s="11">
        <f t="shared" si="5"/>
        <v>150292094.29000002</v>
      </c>
      <c r="E53" s="11">
        <f t="shared" si="5"/>
        <v>89988809.709999993</v>
      </c>
      <c r="F53" s="11">
        <f t="shared" si="5"/>
        <v>77281422.00999999</v>
      </c>
      <c r="G53" s="11">
        <f t="shared" si="5"/>
        <v>60303284.579999998</v>
      </c>
    </row>
    <row r="54" spans="1:7" x14ac:dyDescent="0.2">
      <c r="A54" s="28" t="s">
        <v>56</v>
      </c>
      <c r="B54" s="11">
        <v>82928420</v>
      </c>
      <c r="C54" s="4">
        <v>39130173.479999997</v>
      </c>
      <c r="D54" s="4">
        <v>122058593.48</v>
      </c>
      <c r="E54" s="4">
        <v>84375290.719999999</v>
      </c>
      <c r="F54" s="4">
        <v>73386037.599999994</v>
      </c>
      <c r="G54" s="4">
        <v>37683302.759999998</v>
      </c>
    </row>
    <row r="55" spans="1:7" x14ac:dyDescent="0.2">
      <c r="A55" s="28" t="s">
        <v>57</v>
      </c>
      <c r="B55" s="11">
        <v>1870000</v>
      </c>
      <c r="C55" s="4">
        <v>1822811.84</v>
      </c>
      <c r="D55" s="4">
        <v>3692811.84</v>
      </c>
      <c r="E55" s="4">
        <v>4258491.0999999996</v>
      </c>
      <c r="F55" s="4">
        <v>2639079.5</v>
      </c>
      <c r="G55" s="4">
        <v>-565679.26</v>
      </c>
    </row>
    <row r="56" spans="1:7" x14ac:dyDescent="0.2">
      <c r="A56" s="28" t="s">
        <v>58</v>
      </c>
      <c r="B56" s="11">
        <v>2725800</v>
      </c>
      <c r="C56" s="4">
        <v>21814888.969999999</v>
      </c>
      <c r="D56" s="4">
        <v>24540688.969999999</v>
      </c>
      <c r="E56" s="4">
        <v>1355027.89</v>
      </c>
      <c r="F56" s="4">
        <v>1256304.9099999999</v>
      </c>
      <c r="G56" s="4">
        <v>23185661.079999998</v>
      </c>
    </row>
    <row r="57" spans="1:7" x14ac:dyDescent="0.2">
      <c r="A57" s="14" t="s">
        <v>81</v>
      </c>
      <c r="B57" s="11">
        <f>SUM(B58:B64)</f>
        <v>0</v>
      </c>
      <c r="C57" s="11">
        <f t="shared" ref="C57:G57" si="6">SUM(C58:C64)</f>
        <v>0</v>
      </c>
      <c r="D57" s="11">
        <f t="shared" si="6"/>
        <v>0</v>
      </c>
      <c r="E57" s="11">
        <f t="shared" si="6"/>
        <v>0</v>
      </c>
      <c r="F57" s="11">
        <f t="shared" si="6"/>
        <v>0</v>
      </c>
      <c r="G57" s="11">
        <f t="shared" si="6"/>
        <v>0</v>
      </c>
    </row>
    <row r="58" spans="1:7" x14ac:dyDescent="0.2">
      <c r="A58" s="28" t="s">
        <v>59</v>
      </c>
      <c r="B58" s="11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s="28" t="s">
        <v>60</v>
      </c>
      <c r="B59" s="11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28" t="s">
        <v>61</v>
      </c>
      <c r="B60" s="11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28" t="s">
        <v>62</v>
      </c>
      <c r="B61" s="11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s="28" t="s">
        <v>63</v>
      </c>
      <c r="B62" s="11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28" t="s">
        <v>64</v>
      </c>
      <c r="B63" s="11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">
      <c r="A64" s="28" t="s">
        <v>65</v>
      </c>
      <c r="B64" s="11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">
      <c r="A65" s="14" t="s">
        <v>82</v>
      </c>
      <c r="B65" s="11">
        <f>SUM(B66:B68)</f>
        <v>15000</v>
      </c>
      <c r="C65" s="11">
        <f t="shared" ref="C65:G65" si="7">SUM(C66:C68)</f>
        <v>1511191.79</v>
      </c>
      <c r="D65" s="11">
        <f t="shared" si="7"/>
        <v>1526191.79</v>
      </c>
      <c r="E65" s="11">
        <f t="shared" si="7"/>
        <v>844587.57</v>
      </c>
      <c r="F65" s="11">
        <f t="shared" si="7"/>
        <v>844587.57</v>
      </c>
      <c r="G65" s="11">
        <f t="shared" si="7"/>
        <v>681604.22</v>
      </c>
    </row>
    <row r="66" spans="1:7" x14ac:dyDescent="0.2">
      <c r="A66" s="28" t="s">
        <v>66</v>
      </c>
      <c r="B66" s="11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28" t="s">
        <v>67</v>
      </c>
      <c r="B67" s="11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">
      <c r="A68" s="28" t="s">
        <v>68</v>
      </c>
      <c r="B68" s="11">
        <v>15000</v>
      </c>
      <c r="C68" s="4">
        <v>1511191.79</v>
      </c>
      <c r="D68" s="4">
        <v>1526191.79</v>
      </c>
      <c r="E68" s="4">
        <v>844587.57</v>
      </c>
      <c r="F68" s="4">
        <v>844587.57</v>
      </c>
      <c r="G68" s="4">
        <v>681604.22</v>
      </c>
    </row>
    <row r="69" spans="1:7" x14ac:dyDescent="0.2">
      <c r="A69" s="14" t="s">
        <v>69</v>
      </c>
      <c r="B69" s="11">
        <f>SUM(B70:B76)</f>
        <v>25000</v>
      </c>
      <c r="C69" s="11">
        <f t="shared" ref="C69:G69" si="8">SUM(C70:C76)</f>
        <v>-25000</v>
      </c>
      <c r="D69" s="11">
        <f t="shared" si="8"/>
        <v>0</v>
      </c>
      <c r="E69" s="11">
        <f t="shared" si="8"/>
        <v>0</v>
      </c>
      <c r="F69" s="11">
        <f t="shared" si="8"/>
        <v>0</v>
      </c>
      <c r="G69" s="11">
        <f t="shared" si="8"/>
        <v>0</v>
      </c>
    </row>
    <row r="70" spans="1:7" x14ac:dyDescent="0.2">
      <c r="A70" s="28" t="s">
        <v>70</v>
      </c>
      <c r="B70" s="11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28" t="s">
        <v>71</v>
      </c>
      <c r="B71" s="11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28" t="s">
        <v>72</v>
      </c>
      <c r="B72" s="11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28" t="s">
        <v>73</v>
      </c>
      <c r="B73" s="11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s="28" t="s">
        <v>74</v>
      </c>
      <c r="B74" s="11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28" t="s">
        <v>75</v>
      </c>
      <c r="B75" s="11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29" t="s">
        <v>76</v>
      </c>
      <c r="B76" s="10">
        <v>25000</v>
      </c>
      <c r="C76" s="5">
        <v>-25000</v>
      </c>
      <c r="D76" s="5">
        <v>0</v>
      </c>
      <c r="E76" s="5">
        <v>0</v>
      </c>
      <c r="F76" s="5">
        <v>0</v>
      </c>
      <c r="G76" s="5">
        <v>0</v>
      </c>
    </row>
    <row r="77" spans="1:7" x14ac:dyDescent="0.2">
      <c r="A77" s="30" t="s">
        <v>77</v>
      </c>
      <c r="B77" s="13">
        <v>423422197.19999999</v>
      </c>
      <c r="C77" s="13">
        <v>128583457.87</v>
      </c>
      <c r="D77" s="13">
        <v>552005655.07000005</v>
      </c>
      <c r="E77" s="13">
        <v>375733900.74000001</v>
      </c>
      <c r="F77" s="13">
        <v>350633054.91000003</v>
      </c>
      <c r="G77" s="13">
        <v>176271754.33000001</v>
      </c>
    </row>
    <row r="79" spans="1:7" ht="14.25" x14ac:dyDescent="0.25">
      <c r="A79" s="15" t="s">
        <v>84</v>
      </c>
      <c r="B79" s="12"/>
      <c r="C79" s="16"/>
      <c r="D79" s="16"/>
      <c r="E79" s="16"/>
      <c r="F79" s="17"/>
      <c r="G79" s="17"/>
    </row>
    <row r="80" spans="1:7" ht="14.25" x14ac:dyDescent="0.25">
      <c r="A80" s="12"/>
      <c r="B80" s="15"/>
      <c r="C80" s="16"/>
      <c r="D80" s="16"/>
      <c r="E80" s="16"/>
      <c r="F80" s="17"/>
      <c r="G80" s="17"/>
    </row>
    <row r="81" spans="1:7" ht="14.25" x14ac:dyDescent="0.25">
      <c r="A81" s="12"/>
      <c r="B81" s="15"/>
      <c r="C81" s="16"/>
      <c r="D81" s="16"/>
      <c r="E81" s="16"/>
      <c r="F81" s="17"/>
      <c r="G81" s="17"/>
    </row>
    <row r="82" spans="1:7" ht="14.25" x14ac:dyDescent="0.25">
      <c r="A82" s="12"/>
      <c r="B82" s="15"/>
      <c r="C82" s="16"/>
      <c r="D82" s="16"/>
      <c r="E82" s="16"/>
      <c r="F82" s="17"/>
      <c r="G82" s="17"/>
    </row>
    <row r="83" spans="1:7" x14ac:dyDescent="0.2">
      <c r="A83" s="18"/>
      <c r="B83" s="18"/>
      <c r="C83" s="16"/>
      <c r="D83" s="16"/>
      <c r="E83" s="16"/>
      <c r="F83" s="12"/>
      <c r="G83" s="12"/>
    </row>
    <row r="84" spans="1:7" x14ac:dyDescent="0.2">
      <c r="A84" s="19" t="s">
        <v>85</v>
      </c>
      <c r="B84" s="20"/>
      <c r="C84" s="20"/>
      <c r="D84" s="21"/>
      <c r="E84" s="37" t="s">
        <v>86</v>
      </c>
      <c r="F84" s="37"/>
      <c r="G84" s="37"/>
    </row>
    <row r="85" spans="1:7" ht="12.75" x14ac:dyDescent="0.2">
      <c r="A85" s="22" t="s">
        <v>89</v>
      </c>
      <c r="B85" s="38"/>
      <c r="C85" s="38"/>
      <c r="D85" s="16"/>
      <c r="E85" s="39" t="s">
        <v>87</v>
      </c>
      <c r="F85" s="39"/>
      <c r="G85" s="39"/>
    </row>
    <row r="86" spans="1:7" ht="12.75" x14ac:dyDescent="0.2">
      <c r="A86" s="23" t="s">
        <v>90</v>
      </c>
      <c r="B86" s="24"/>
      <c r="C86" s="24"/>
      <c r="D86" s="16"/>
      <c r="E86" s="31" t="s">
        <v>88</v>
      </c>
      <c r="F86" s="31"/>
      <c r="G86" s="31"/>
    </row>
  </sheetData>
  <sheetProtection formatCells="0" formatColumns="0" formatRows="0" autoFilter="0"/>
  <mergeCells count="6">
    <mergeCell ref="E86:G86"/>
    <mergeCell ref="A1:G1"/>
    <mergeCell ref="G2:G3"/>
    <mergeCell ref="E84:G84"/>
    <mergeCell ref="B85:C85"/>
    <mergeCell ref="E85:G85"/>
  </mergeCells>
  <printOptions horizontalCentered="1"/>
  <pageMargins left="0.25" right="0.25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2024-10-10T07:40:07Z</cp:lastPrinted>
  <dcterms:created xsi:type="dcterms:W3CDTF">2014-02-10T03:37:14Z</dcterms:created>
  <dcterms:modified xsi:type="dcterms:W3CDTF">2024-10-21T19:41:36Z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