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Escritorio\2DO TRIM 2024\2DO TRIM 2024\"/>
    </mc:Choice>
  </mc:AlternateContent>
  <bookViews>
    <workbookView xWindow="0" yWindow="0" windowWidth="28800" windowHeight="1221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9" i="1" l="1"/>
  <c r="B39" i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<sst xmlns="http://schemas.openxmlformats.org/spreadsheetml/2006/main" count="52" uniqueCount="44">
  <si>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</si>
  <si>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</si>
  <si>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</si>
  <si>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</si>
  <si>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</si>
  <si>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</si>
  <si>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</si>
  <si>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</si>
  <si>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</si>
  <si>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</si>
  <si>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</si>
  <si>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</si>
  <si>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</si>
  <si>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</si>
  <si>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</si>
  <si>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</si>
  <si>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</si>
  <si>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</si>
  <si>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</si>
  <si>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</si>
  <si>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</si>
  <si>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</si>
  <si>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</si>
  <si>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</si>
  <si>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</si>
  <si>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</si>
  <si>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</si>
  <si>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</si>
  <si>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</si>
  <si>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</si>
  <si>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</si>
  <si>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</si>
  <si>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</si>
  <si>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</si>
  <si>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</si>
  <si>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SAN LUIS DE LA PAZ, GTO.
FLUJO DE FONDOS 
 DEL 01 DE ENERO AL 30 DE JUNIO DEL 2024</t>
  </si>
  <si>
    <t xml:space="preserve">Bajo protesta de decir verdad declaramos que los Estados Financieros y sus notas, son razonablemente correctos y son responsabilidad </t>
  </si>
  <si>
    <t>del emisor.</t>
  </si>
  <si>
    <t xml:space="preserve">                                  ____________________________________________</t>
  </si>
  <si>
    <t>___________________________________________</t>
  </si>
  <si>
    <t xml:space="preserve">         C.P. Sandra Alicia Hurtado Pérez
          </t>
  </si>
  <si>
    <t xml:space="preserve">                     Tesorera Municipal</t>
  </si>
  <si>
    <t xml:space="preserve">     T.S.U. Luis Gerardo Sánchez Sanchez</t>
  </si>
  <si>
    <t xml:space="preserve">                  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</si>
</sst>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.5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8" fillId="0" borderId="0" xfId="0" applyFont="1"/>
    <xf numFmtId="4" fontId="4" fillId="0" borderId="0" xfId="3" applyNumberFormat="1" applyFont="1" applyAlignment="1" applyProtection="1">
      <protection locked="0"/>
    </xf>
    <xf numFmtId="0" fontId="7" fillId="0" borderId="0" xfId="3" applyFont="1" applyBorder="1" applyAlignment="1" applyProtection="1">
      <alignment horizontal="left" vertical="top"/>
      <protection locked="0"/>
    </xf>
    <xf numFmtId="0" fontId="7" fillId="0" borderId="0" xfId="3" applyFont="1" applyBorder="1" applyAlignment="1" applyProtection="1">
      <alignment horizontal="center" vertical="top" wrapText="1"/>
      <protection locked="0"/>
    </xf>
    <xf numFmtId="0" fontId="7" fillId="0" borderId="0" xfId="3" applyFont="1" applyAlignment="1" applyProtection="1">
      <alignment horizontal="left" vertical="top" wrapText="1"/>
      <protection locked="0"/>
    </xf>
    <xf numFmtId="4" fontId="7" fillId="0" borderId="0" xfId="3" applyNumberFormat="1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zoomScaleNormal="100" workbookViewId="0">
      <selection activeCell="K84" sqref="K84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423422197.19999999</v>
      </c>
      <c r="C3" s="19">
        <f t="shared" ref="C3:D3" si="0">SUM(C4:C13)</f>
        <v>303501030.91000003</v>
      </c>
      <c r="D3" s="2">
        <f t="shared" si="0"/>
        <v>303501030.91000003</v>
      </c>
    </row>
    <row r="4" spans="1:5" x14ac:dyDescent="0.2">
      <c r="A4" s="14" t="s">
        <v>5</v>
      </c>
      <c r="B4" s="20">
        <v>30108936.420000002</v>
      </c>
      <c r="C4" s="20">
        <v>30852971.870000001</v>
      </c>
      <c r="D4" s="3">
        <v>30852971.870000001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0</v>
      </c>
      <c r="C6" s="20">
        <v>3934327</v>
      </c>
      <c r="D6" s="3">
        <v>3934327</v>
      </c>
      <c r="E6" s="29"/>
    </row>
    <row r="7" spans="1:5" x14ac:dyDescent="0.2">
      <c r="A7" s="14" t="s">
        <v>8</v>
      </c>
      <c r="B7" s="20">
        <v>11996426.59</v>
      </c>
      <c r="C7" s="20">
        <v>6419554.4299999997</v>
      </c>
      <c r="D7" s="3">
        <v>6419554.4299999997</v>
      </c>
      <c r="E7" s="29"/>
    </row>
    <row r="8" spans="1:5" x14ac:dyDescent="0.2">
      <c r="A8" s="14" t="s">
        <v>9</v>
      </c>
      <c r="B8" s="20">
        <v>5628743.2699999996</v>
      </c>
      <c r="C8" s="20">
        <v>5531014.9699999997</v>
      </c>
      <c r="D8" s="3">
        <v>5531014.9699999997</v>
      </c>
      <c r="E8" s="29"/>
    </row>
    <row r="9" spans="1:5" x14ac:dyDescent="0.2">
      <c r="A9" s="14" t="s">
        <v>10</v>
      </c>
      <c r="B9" s="20">
        <v>4191723.92</v>
      </c>
      <c r="C9" s="20">
        <v>1626179.86</v>
      </c>
      <c r="D9" s="3">
        <v>1626179.86</v>
      </c>
      <c r="E9" s="29"/>
    </row>
    <row r="10" spans="1:5" x14ac:dyDescent="0.2">
      <c r="A10" s="14" t="s">
        <v>11</v>
      </c>
      <c r="B10" s="20">
        <v>0</v>
      </c>
      <c r="C10" s="20">
        <v>5740372.21</v>
      </c>
      <c r="D10" s="3">
        <v>5740372.21</v>
      </c>
      <c r="E10" s="29"/>
    </row>
    <row r="11" spans="1:5" x14ac:dyDescent="0.2">
      <c r="A11" s="14" t="s">
        <v>12</v>
      </c>
      <c r="B11" s="20">
        <v>371050283</v>
      </c>
      <c r="C11" s="20">
        <v>207412024.25</v>
      </c>
      <c r="D11" s="3">
        <v>207412024.25</v>
      </c>
      <c r="E11" s="29"/>
    </row>
    <row r="12" spans="1:5" x14ac:dyDescent="0.2">
      <c r="A12" s="14" t="s">
        <v>13</v>
      </c>
      <c r="B12" s="20">
        <v>446084</v>
      </c>
      <c r="C12" s="20">
        <v>41984586.32</v>
      </c>
      <c r="D12" s="3">
        <v>41984586.32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423422197.20000005</v>
      </c>
      <c r="C14" s="21">
        <f t="shared" ref="C14:D14" si="1">SUM(C15:C23)</f>
        <v>199782249.55000001</v>
      </c>
      <c r="D14" s="4">
        <f t="shared" si="1"/>
        <v>197213696.41</v>
      </c>
    </row>
    <row r="15" spans="1:5" x14ac:dyDescent="0.2">
      <c r="A15" s="14" t="s">
        <v>16</v>
      </c>
      <c r="B15" s="20">
        <v>225440629.66000003</v>
      </c>
      <c r="C15" s="20">
        <v>93005387.959999993</v>
      </c>
      <c r="D15" s="3">
        <v>93005387.959999993</v>
      </c>
      <c r="E15" s="30"/>
    </row>
    <row r="16" spans="1:5" x14ac:dyDescent="0.2">
      <c r="A16" s="14" t="s">
        <v>17</v>
      </c>
      <c r="B16" s="20">
        <v>49843934.950000003</v>
      </c>
      <c r="C16" s="20">
        <v>27253012.640000001</v>
      </c>
      <c r="D16" s="3">
        <v>26755996.350000001</v>
      </c>
      <c r="E16" s="29"/>
    </row>
    <row r="17" spans="1:5" x14ac:dyDescent="0.2">
      <c r="A17" s="14" t="s">
        <v>18</v>
      </c>
      <c r="B17" s="20">
        <v>35452998.590000004</v>
      </c>
      <c r="C17" s="20">
        <v>26410891.370000005</v>
      </c>
      <c r="D17" s="3">
        <v>26159627.600000001</v>
      </c>
      <c r="E17" s="30"/>
    </row>
    <row r="18" spans="1:5" x14ac:dyDescent="0.2">
      <c r="A18" s="14" t="s">
        <v>13</v>
      </c>
      <c r="B18" s="20">
        <v>21745250</v>
      </c>
      <c r="C18" s="20">
        <v>15877048.1</v>
      </c>
      <c r="D18" s="3">
        <v>15022047.970000001</v>
      </c>
      <c r="E18" s="29"/>
    </row>
    <row r="19" spans="1:5" x14ac:dyDescent="0.2">
      <c r="A19" s="14" t="s">
        <v>19</v>
      </c>
      <c r="B19" s="20">
        <v>3375164</v>
      </c>
      <c r="C19" s="20">
        <v>823492.09</v>
      </c>
      <c r="D19" s="3">
        <v>823492.09</v>
      </c>
      <c r="E19" s="30"/>
    </row>
    <row r="20" spans="1:5" x14ac:dyDescent="0.2">
      <c r="A20" s="14" t="s">
        <v>20</v>
      </c>
      <c r="B20" s="20">
        <v>87524220</v>
      </c>
      <c r="C20" s="20">
        <v>36237417.390000001</v>
      </c>
      <c r="D20" s="3">
        <v>35272144.440000005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15000</v>
      </c>
      <c r="C22" s="20">
        <v>175000</v>
      </c>
      <c r="D22" s="3">
        <v>175000</v>
      </c>
      <c r="E22" s="29"/>
    </row>
    <row r="23" spans="1:5" x14ac:dyDescent="0.2">
      <c r="A23" s="14" t="s">
        <v>23</v>
      </c>
      <c r="B23" s="20">
        <v>25000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0</v>
      </c>
      <c r="C24" s="22">
        <f>C3-C14</f>
        <v>103718781.36000001</v>
      </c>
      <c r="D24" s="5">
        <f>D3-D14</f>
        <v>106287334.50000003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-176452818.99999994</v>
      </c>
      <c r="C27" s="19">
        <f>SUM(C28:C34)</f>
        <v>-61662457.069999993</v>
      </c>
      <c r="D27" s="2">
        <f>SUM(D28:D34)</f>
        <v>-61494271.179999992</v>
      </c>
    </row>
    <row r="28" spans="1:5" x14ac:dyDescent="0.2">
      <c r="A28" s="11" t="s">
        <v>26</v>
      </c>
      <c r="B28" s="23">
        <v>0</v>
      </c>
      <c r="C28" s="23">
        <v>-1165291</v>
      </c>
      <c r="D28" s="16">
        <v>-1165291</v>
      </c>
      <c r="E28" s="31"/>
    </row>
    <row r="29" spans="1:5" x14ac:dyDescent="0.2">
      <c r="A29" s="11" t="s">
        <v>27</v>
      </c>
      <c r="B29" s="23">
        <v>0</v>
      </c>
      <c r="C29" s="23">
        <v>-2320</v>
      </c>
      <c r="D29" s="16">
        <v>-2320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-176452818.99999994</v>
      </c>
      <c r="C31" s="23">
        <v>-27323041.349999994</v>
      </c>
      <c r="D31" s="16">
        <v>-27154855.459999993</v>
      </c>
      <c r="E31" s="31"/>
    </row>
    <row r="32" spans="1:5" x14ac:dyDescent="0.2">
      <c r="A32" s="11" t="s">
        <v>30</v>
      </c>
      <c r="B32" s="23">
        <v>0</v>
      </c>
      <c r="C32" s="23">
        <v>-32142877.190000001</v>
      </c>
      <c r="D32" s="16">
        <v>-32142877.190000001</v>
      </c>
      <c r="E32" s="31"/>
    </row>
    <row r="33" spans="1:6" x14ac:dyDescent="0.2">
      <c r="A33" s="11" t="s">
        <v>31</v>
      </c>
      <c r="B33" s="23">
        <v>0</v>
      </c>
      <c r="C33" s="23">
        <v>42864.19</v>
      </c>
      <c r="D33" s="16">
        <v>42864.19</v>
      </c>
      <c r="E33" s="31"/>
    </row>
    <row r="34" spans="1:6" x14ac:dyDescent="0.2">
      <c r="A34" s="11" t="s">
        <v>32</v>
      </c>
      <c r="B34" s="23">
        <v>0</v>
      </c>
      <c r="C34" s="23">
        <v>-1071791.72</v>
      </c>
      <c r="D34" s="16">
        <v>-1071791.72</v>
      </c>
      <c r="E34" s="31"/>
    </row>
    <row r="35" spans="1:6" x14ac:dyDescent="0.2">
      <c r="A35" s="12" t="s">
        <v>33</v>
      </c>
      <c r="B35" s="24">
        <f>SUM(B36:B38)</f>
        <v>-195043548</v>
      </c>
      <c r="C35" s="24">
        <f>SUM(C36:C38)</f>
        <v>-84490455.909999996</v>
      </c>
      <c r="D35" s="17">
        <f>SUM(D36:D38)</f>
        <v>-82085508.980000004</v>
      </c>
    </row>
    <row r="36" spans="1:6" x14ac:dyDescent="0.2">
      <c r="A36" s="11" t="s">
        <v>30</v>
      </c>
      <c r="B36" s="23">
        <v>-195043548</v>
      </c>
      <c r="C36" s="23">
        <v>-82694883.359999999</v>
      </c>
      <c r="D36" s="16">
        <v>-80289936.430000007</v>
      </c>
    </row>
    <row r="37" spans="1:6" x14ac:dyDescent="0.2">
      <c r="A37" s="11" t="s">
        <v>31</v>
      </c>
      <c r="B37" s="23">
        <v>0</v>
      </c>
      <c r="C37" s="23">
        <v>-1795572.55</v>
      </c>
      <c r="D37" s="16">
        <v>-1795572.55</v>
      </c>
    </row>
    <row r="38" spans="1:6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6" x14ac:dyDescent="0.2">
      <c r="A39" s="13" t="s">
        <v>24</v>
      </c>
      <c r="B39" s="25">
        <f>B27+B35</f>
        <v>-371496366.99999994</v>
      </c>
      <c r="C39" s="25">
        <f t="shared" ref="C39:D39" si="2">C27+C35</f>
        <v>-146152912.97999999</v>
      </c>
      <c r="D39" s="18">
        <f t="shared" si="2"/>
        <v>-143579780.16</v>
      </c>
    </row>
    <row r="42" spans="1:6" ht="14.25" x14ac:dyDescent="0.25">
      <c r="A42" s="35" t="s">
        <v>36</v>
      </c>
      <c r="C42" s="36"/>
      <c r="D42" s="37"/>
      <c r="E42" s="37"/>
      <c r="F42" s="37"/>
    </row>
    <row r="43" spans="1:6" ht="12.75" x14ac:dyDescent="0.2">
      <c r="A43" s="38" t="s">
        <v>37</v>
      </c>
      <c r="B43" s="36"/>
      <c r="C43" s="36"/>
      <c r="D43" s="37"/>
      <c r="E43" s="37"/>
      <c r="F43" s="37"/>
    </row>
    <row r="44" spans="1:6" x14ac:dyDescent="0.2">
      <c r="B44" s="36"/>
      <c r="C44" s="36"/>
      <c r="D44" s="37"/>
      <c r="E44" s="37"/>
      <c r="F44" s="37"/>
    </row>
    <row r="45" spans="1:6" x14ac:dyDescent="0.2">
      <c r="B45" s="36"/>
      <c r="C45" s="36"/>
      <c r="D45" s="37"/>
      <c r="E45" s="37"/>
      <c r="F45" s="37"/>
    </row>
    <row r="46" spans="1:6" x14ac:dyDescent="0.2">
      <c r="B46" s="36"/>
      <c r="C46" s="36"/>
      <c r="D46" s="37"/>
      <c r="E46" s="37"/>
      <c r="F46" s="37"/>
    </row>
    <row r="47" spans="1:6" x14ac:dyDescent="0.2">
      <c r="B47" s="36"/>
      <c r="C47" s="36"/>
      <c r="D47" s="37"/>
      <c r="E47" s="37"/>
      <c r="F47" s="37"/>
    </row>
    <row r="48" spans="1:6" ht="22.5" x14ac:dyDescent="0.2">
      <c r="A48" s="36" t="s">
        <v>38</v>
      </c>
      <c r="C48" s="36"/>
      <c r="D48" s="39" t="s">
        <v>39</v>
      </c>
    </row>
    <row r="49" spans="1:6" ht="12.75" x14ac:dyDescent="0.2">
      <c r="A49" s="40" t="s">
        <v>42</v>
      </c>
      <c r="C49" s="36"/>
      <c r="D49" s="41" t="s">
        <v>40</v>
      </c>
      <c r="E49" s="41"/>
      <c r="F49" s="41"/>
    </row>
    <row r="50" spans="1:6" ht="12.75" x14ac:dyDescent="0.2">
      <c r="A50" s="42" t="s">
        <v>43</v>
      </c>
      <c r="C50" s="36"/>
      <c r="D50" s="43" t="s">
        <v>41</v>
      </c>
      <c r="E50" s="44"/>
    </row>
  </sheetData>
  <mergeCells count="2">
    <mergeCell ref="A1:D1"/>
    <mergeCell ref="D49:F49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0c865bf4-0f22-4e4d-b041-7b0c1657e5a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revision/>
  <cp:lastPrinted>2024-07-26T22:45:24Z</cp:lastPrinted>
  <dcterms:created xsi:type="dcterms:W3CDTF">2017-12-20T04:54:53Z</dcterms:created>
  <dcterms:modified xsi:type="dcterms:W3CDTF">2024-07-26T22:46:22Z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