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4\Transparencia\"/>
    </mc:Choice>
  </mc:AlternateContent>
  <bookViews>
    <workbookView xWindow="-120" yWindow="-120" windowWidth="20730" windowHeight="11040" tabRatio="885"/>
  </bookViews>
  <sheets>
    <sheet name="COG" sheetId="6" r:id="rId1"/>
  </sheets>
  <definedNames>
    <definedName name="_xlnm._FilterDatabase" localSheetId="0" hidden="1">COG!$A$4:$A$77</definedName>
  </definedNames>
  <calcPr calcId="162913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<sst xmlns="http://schemas.openxmlformats.org/spreadsheetml/2006/main" count="91" uniqueCount="91">
  <si>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</si>
  <si>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</si>
  <si>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</si>
  <si>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</si>
  <si>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</si>
  <si>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</si>
  <si>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</si>
  <si>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</si>
  <si>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</si>
  <si>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</si>
  <si>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</si>
  <si>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</si>
  <si>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</si>
  <si>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</si>
  <si>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</si>
  <si>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</si>
  <si>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</si>
  <si>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</si>
  <si>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</si>
  <si>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</si>
  <si>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</si>
  <si>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</si>
  <si>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</si>
  <si>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</si>
  <si>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</si>
  <si>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</si>
  <si>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</si>
  <si>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</si>
  <si>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</si>
  <si>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</si>
  <si>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</si>
  <si>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</si>
  <si>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</si>
  <si>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</si>
  <si>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</si>
  <si>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</si>
  <si>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</si>
  <si>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</si>
  <si>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</si>
  <si>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</si>
  <si>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</si>
  <si>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</si>
  <si>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</si>
  <si>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</si>
  <si>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</si>
  <si>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</si>
  <si>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</si>
  <si>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</si>
  <si>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</si>
  <si>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</si>
  <si>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</si>
  <si>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</si>
  <si>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</si>
  <si>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</si>
  <si>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</si>
  <si>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</si>
  <si>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</si>
  <si>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</si>
  <si>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</si>
  <si>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</si>
  <si>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</si>
  <si>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</si>
  <si>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</si>
  <si>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</si>
  <si>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</si>
  <si>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</si>
  <si>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</si>
  <si>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</si>
  <si>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</si>
  <si>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</si>
  <si>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</si>
  <si>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</si>
  <si>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</si>
  <si>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</si>
  <si>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</si>
  <si>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</si>
  <si>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</si>
  <si>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</si>
  <si>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</si>
  <si>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</si>
  <si>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</si>
  <si>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</si>
  <si>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</si>
  <si>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 LUIS DE LA PAZ, GTO.
ESTADO ANALÍTICO DEL EJERCICIO DEL PRESUPUESTO DE EGRESOS POR OBJETO DEL GASTO (CAPÍTULO Y CONCEPTO)
DEL 1 DE ENERO DEL 2024 AL 31 DE MARZO DEL 2024</t>
  </si>
  <si>
    <t>Bajo protesta de decir verdad declaramos que los Estados Financieros y sus notas, son razonablemente correctos y son responsabilidad del emisor.</t>
  </si>
  <si>
    <t xml:space="preserve">                                  ____________________________________________</t>
  </si>
  <si>
    <t>___________________________________________</t>
  </si>
  <si>
    <t xml:space="preserve">   C.P. Sandra Alicia Hurtado Pérez
          </t>
  </si>
  <si>
    <t xml:space="preserve">              Tesorera Municipal</t>
  </si>
  <si>
    <t xml:space="preserve">                        Lic. Jaime Mata Pérez</t>
  </si>
  <si>
    <t xml:space="preserve">                      Presidente Municipal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</si>
</sst>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.5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0" fillId="2" borderId="4" xfId="9" applyNumberFormat="1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 wrapText="1"/>
    </xf>
    <xf numFmtId="4" fontId="6" fillId="0" borderId="11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10" fillId="2" borderId="5" xfId="9" applyFont="1" applyFill="1" applyBorder="1" applyAlignment="1" applyProtection="1">
      <alignment horizontal="centerContinuous" vertical="center" wrapText="1"/>
      <protection locked="0"/>
    </xf>
    <xf numFmtId="0" fontId="10" fillId="2" borderId="6" xfId="9" applyFont="1" applyFill="1" applyBorder="1" applyAlignment="1" applyProtection="1">
      <alignment horizontal="centerContinuous" vertical="center" wrapText="1"/>
      <protection locked="0"/>
    </xf>
    <xf numFmtId="0" fontId="10" fillId="2" borderId="7" xfId="9" applyFont="1" applyFill="1" applyBorder="1" applyAlignment="1" applyProtection="1">
      <alignment horizontal="centerContinuous" vertical="center" wrapText="1"/>
      <protection locked="0"/>
    </xf>
    <xf numFmtId="4" fontId="6" fillId="0" borderId="9" xfId="0" applyNumberFormat="1" applyFont="1" applyFill="1" applyBorder="1" applyProtection="1">
      <protection locked="0"/>
    </xf>
    <xf numFmtId="4" fontId="6" fillId="0" borderId="1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10" fillId="0" borderId="10" xfId="0" applyNumberFormat="1" applyFont="1" applyBorder="1" applyProtection="1">
      <protection locked="0"/>
    </xf>
    <xf numFmtId="0" fontId="10" fillId="0" borderId="1" xfId="0" applyFont="1" applyBorder="1" applyAlignment="1">
      <alignment horizontal="left"/>
    </xf>
    <xf numFmtId="0" fontId="12" fillId="0" borderId="0" xfId="0" applyFont="1"/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6" fillId="0" borderId="0" xfId="8" applyFont="1" applyAlignment="1" applyProtection="1">
      <alignment wrapText="1"/>
      <protection locked="0"/>
    </xf>
    <xf numFmtId="4" fontId="6" fillId="0" borderId="0" xfId="8" applyNumberFormat="1" applyFont="1" applyAlignment="1" applyProtection="1">
      <protection locked="0"/>
    </xf>
    <xf numFmtId="0" fontId="0" fillId="0" borderId="0" xfId="0" applyAlignment="1" applyProtection="1"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13" fillId="0" borderId="0" xfId="0" applyFont="1" applyAlignment="1" applyProtection="1">
      <alignment horizontal="center"/>
      <protection locked="0"/>
    </xf>
    <xf numFmtId="0" fontId="10" fillId="2" borderId="9" xfId="9" applyFont="1" applyFill="1" applyBorder="1" applyAlignment="1">
      <alignment horizontal="center" vertical="center"/>
    </xf>
    <xf numFmtId="0" fontId="10" fillId="2" borderId="11" xfId="9" applyFont="1" applyFill="1" applyBorder="1" applyAlignment="1">
      <alignment horizontal="center" vertical="center"/>
    </xf>
    <xf numFmtId="0" fontId="10" fillId="2" borderId="10" xfId="9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indent="2"/>
    </xf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 applyProtection="1">
      <alignment horizontal="left" indent="2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4" fontId="10" fillId="2" borderId="9" xfId="9" applyNumberFormat="1" applyFont="1" applyFill="1" applyBorder="1" applyAlignment="1">
      <alignment horizontal="center" vertical="center" wrapText="1"/>
    </xf>
    <xf numFmtId="4" fontId="10" fillId="2" borderId="10" xfId="9" applyNumberFormat="1" applyFont="1" applyFill="1" applyBorder="1" applyAlignment="1">
      <alignment horizontal="center" vertical="center" wrapText="1"/>
    </xf>
    <xf numFmtId="0" fontId="5" fillId="0" borderId="0" xfId="8" applyFont="1" applyBorder="1" applyAlignment="1" applyProtection="1">
      <alignment horizontal="center" vertical="top" wrapText="1"/>
      <protection locked="0"/>
    </xf>
  </cellXfs>
  <cellStyles count="41">
    <cellStyle name="Euro" xfId="1"/>
    <cellStyle name="Millares 2" xfId="2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3" xfId="19"/>
    <cellStyle name="Normal 6 3 2" xfId="29"/>
    <cellStyle name="Normal 6 4" xfId="24"/>
    <cellStyle name="Normal 6 5" xfId="34"/>
    <cellStyle name="Normal 6 6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showGridLines="0" tabSelected="1" topLeftCell="A52" workbookViewId="0">
      <selection activeCell="F93" sqref="F92:F9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9" t="s">
        <v>83</v>
      </c>
      <c r="B1" s="30"/>
      <c r="C1" s="30"/>
      <c r="D1" s="30"/>
      <c r="E1" s="30"/>
      <c r="F1" s="30"/>
      <c r="G1" s="31"/>
    </row>
    <row r="2" spans="1:7" x14ac:dyDescent="0.2">
      <c r="A2" s="23"/>
      <c r="B2" s="6" t="s">
        <v>0</v>
      </c>
      <c r="C2" s="7"/>
      <c r="D2" s="7"/>
      <c r="E2" s="7"/>
      <c r="F2" s="8"/>
      <c r="G2" s="32" t="s">
        <v>7</v>
      </c>
    </row>
    <row r="3" spans="1:7" ht="24.95" customHeight="1" x14ac:dyDescent="0.2">
      <c r="A3" s="24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3"/>
    </row>
    <row r="4" spans="1:7" x14ac:dyDescent="0.2">
      <c r="A4" s="25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4" t="s">
        <v>10</v>
      </c>
      <c r="B5" s="9">
        <f>SUM(B6:B12)</f>
        <v>225440629.66000003</v>
      </c>
      <c r="C5" s="9">
        <f t="shared" ref="C5:G5" si="0">SUM(C6:C12)</f>
        <v>-25663.889999999898</v>
      </c>
      <c r="D5" s="9">
        <f t="shared" si="0"/>
        <v>225414965.77000001</v>
      </c>
      <c r="E5" s="9">
        <f t="shared" si="0"/>
        <v>45027911.819999993</v>
      </c>
      <c r="F5" s="9">
        <f t="shared" si="0"/>
        <v>45027911.819999993</v>
      </c>
      <c r="G5" s="9">
        <f t="shared" si="0"/>
        <v>180387053.94999999</v>
      </c>
    </row>
    <row r="6" spans="1:7" x14ac:dyDescent="0.2">
      <c r="A6" s="26" t="s">
        <v>11</v>
      </c>
      <c r="B6" s="12">
        <v>89149535.840000004</v>
      </c>
      <c r="C6" s="4">
        <v>-2298480.39</v>
      </c>
      <c r="D6" s="4">
        <v>86851055.450000003</v>
      </c>
      <c r="E6" s="4">
        <v>20385803.199999999</v>
      </c>
      <c r="F6" s="4">
        <v>20385803.199999999</v>
      </c>
      <c r="G6" s="4">
        <v>66465252.25</v>
      </c>
    </row>
    <row r="7" spans="1:7" x14ac:dyDescent="0.2">
      <c r="A7" s="26" t="s">
        <v>12</v>
      </c>
      <c r="B7" s="12">
        <v>28099000</v>
      </c>
      <c r="C7" s="4">
        <v>135112</v>
      </c>
      <c r="D7" s="4">
        <v>28234112</v>
      </c>
      <c r="E7" s="4">
        <v>8024666.0599999996</v>
      </c>
      <c r="F7" s="4">
        <v>8024666.0599999996</v>
      </c>
      <c r="G7" s="4">
        <v>20209445.940000001</v>
      </c>
    </row>
    <row r="8" spans="1:7" x14ac:dyDescent="0.2">
      <c r="A8" s="26" t="s">
        <v>13</v>
      </c>
      <c r="B8" s="12">
        <v>59141598.200000003</v>
      </c>
      <c r="C8" s="4">
        <v>-449648.28</v>
      </c>
      <c r="D8" s="4">
        <v>58691949.920000002</v>
      </c>
      <c r="E8" s="4">
        <v>8408068.9399999995</v>
      </c>
      <c r="F8" s="4">
        <v>8408068.9399999995</v>
      </c>
      <c r="G8" s="4">
        <v>50283880.979999997</v>
      </c>
    </row>
    <row r="9" spans="1:7" x14ac:dyDescent="0.2">
      <c r="A9" s="26" t="s">
        <v>14</v>
      </c>
      <c r="B9" s="12">
        <v>36741228.149999999</v>
      </c>
      <c r="C9" s="4">
        <v>-947934.27</v>
      </c>
      <c r="D9" s="4">
        <v>35793293.880000003</v>
      </c>
      <c r="E9" s="4">
        <v>6173212.0800000001</v>
      </c>
      <c r="F9" s="4">
        <v>6173212.0800000001</v>
      </c>
      <c r="G9" s="4">
        <v>29620081.800000001</v>
      </c>
    </row>
    <row r="10" spans="1:7" x14ac:dyDescent="0.2">
      <c r="A10" s="26" t="s">
        <v>15</v>
      </c>
      <c r="B10" s="12">
        <v>12309267.470000001</v>
      </c>
      <c r="C10" s="4">
        <v>1985287.05</v>
      </c>
      <c r="D10" s="4">
        <v>14294554.52</v>
      </c>
      <c r="E10" s="4">
        <v>2036161.54</v>
      </c>
      <c r="F10" s="4">
        <v>2036161.54</v>
      </c>
      <c r="G10" s="4">
        <v>12258392.98</v>
      </c>
    </row>
    <row r="11" spans="1:7" x14ac:dyDescent="0.2">
      <c r="A11" s="26" t="s">
        <v>16</v>
      </c>
      <c r="B11" s="12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26" t="s">
        <v>17</v>
      </c>
      <c r="B12" s="12">
        <v>0</v>
      </c>
      <c r="C12" s="4">
        <v>1550000</v>
      </c>
      <c r="D12" s="4">
        <v>1550000</v>
      </c>
      <c r="E12" s="4">
        <v>0</v>
      </c>
      <c r="F12" s="4">
        <v>0</v>
      </c>
      <c r="G12" s="4">
        <v>1550000</v>
      </c>
    </row>
    <row r="13" spans="1:7" x14ac:dyDescent="0.2">
      <c r="A13" s="14" t="s">
        <v>78</v>
      </c>
      <c r="B13" s="12">
        <f>SUM(B14:B22)</f>
        <v>49843934.950000003</v>
      </c>
      <c r="C13" s="12">
        <f t="shared" ref="C13:G13" si="1">SUM(C14:C22)</f>
        <v>1881899.68</v>
      </c>
      <c r="D13" s="12">
        <f t="shared" si="1"/>
        <v>51725834.629999995</v>
      </c>
      <c r="E13" s="12">
        <f t="shared" si="1"/>
        <v>15069344.919999998</v>
      </c>
      <c r="F13" s="12">
        <f t="shared" si="1"/>
        <v>14475847.229999999</v>
      </c>
      <c r="G13" s="12">
        <f t="shared" si="1"/>
        <v>36656489.710000001</v>
      </c>
    </row>
    <row r="14" spans="1:7" x14ac:dyDescent="0.2">
      <c r="A14" s="26" t="s">
        <v>18</v>
      </c>
      <c r="B14" s="12">
        <v>2385400</v>
      </c>
      <c r="C14" s="4">
        <v>646350</v>
      </c>
      <c r="D14" s="4">
        <v>3031750</v>
      </c>
      <c r="E14" s="4">
        <v>610653.17000000004</v>
      </c>
      <c r="F14" s="4">
        <v>579642.14</v>
      </c>
      <c r="G14" s="4">
        <v>2421096.83</v>
      </c>
    </row>
    <row r="15" spans="1:7" x14ac:dyDescent="0.2">
      <c r="A15" s="26" t="s">
        <v>19</v>
      </c>
      <c r="B15" s="12">
        <v>1479000</v>
      </c>
      <c r="C15" s="4">
        <v>830000</v>
      </c>
      <c r="D15" s="4">
        <v>2309000</v>
      </c>
      <c r="E15" s="4">
        <v>297230.38</v>
      </c>
      <c r="F15" s="4">
        <v>282219.38</v>
      </c>
      <c r="G15" s="4">
        <v>2011769.62</v>
      </c>
    </row>
    <row r="16" spans="1:7" x14ac:dyDescent="0.2">
      <c r="A16" s="26" t="s">
        <v>20</v>
      </c>
      <c r="B16" s="12">
        <v>555000</v>
      </c>
      <c r="C16" s="4">
        <v>-55000</v>
      </c>
      <c r="D16" s="4">
        <v>500000</v>
      </c>
      <c r="E16" s="4">
        <v>38121.199999999997</v>
      </c>
      <c r="F16" s="4">
        <v>38121.199999999997</v>
      </c>
      <c r="G16" s="4">
        <v>461878.8</v>
      </c>
    </row>
    <row r="17" spans="1:7" x14ac:dyDescent="0.2">
      <c r="A17" s="26" t="s">
        <v>21</v>
      </c>
      <c r="B17" s="12">
        <v>25192710</v>
      </c>
      <c r="C17" s="4">
        <v>-1703000</v>
      </c>
      <c r="D17" s="4">
        <v>23489710</v>
      </c>
      <c r="E17" s="4">
        <v>8273499.0800000001</v>
      </c>
      <c r="F17" s="4">
        <v>8250257.6699999999</v>
      </c>
      <c r="G17" s="4">
        <v>15216210.92</v>
      </c>
    </row>
    <row r="18" spans="1:7" x14ac:dyDescent="0.2">
      <c r="A18" s="26" t="s">
        <v>22</v>
      </c>
      <c r="B18" s="12">
        <v>1437204.63</v>
      </c>
      <c r="C18" s="4">
        <v>-261300</v>
      </c>
      <c r="D18" s="4">
        <v>1175904.6299999999</v>
      </c>
      <c r="E18" s="4">
        <v>80764.44</v>
      </c>
      <c r="F18" s="4">
        <v>80764.44</v>
      </c>
      <c r="G18" s="4">
        <v>1095140.19</v>
      </c>
    </row>
    <row r="19" spans="1:7" x14ac:dyDescent="0.2">
      <c r="A19" s="26" t="s">
        <v>23</v>
      </c>
      <c r="B19" s="12">
        <v>15327950.32</v>
      </c>
      <c r="C19" s="4">
        <v>1846049.68</v>
      </c>
      <c r="D19" s="4">
        <v>17174000</v>
      </c>
      <c r="E19" s="4">
        <v>5568291.25</v>
      </c>
      <c r="F19" s="4">
        <v>5044057</v>
      </c>
      <c r="G19" s="4">
        <v>11605708.75</v>
      </c>
    </row>
    <row r="20" spans="1:7" x14ac:dyDescent="0.2">
      <c r="A20" s="26" t="s">
        <v>24</v>
      </c>
      <c r="B20" s="12">
        <v>2571000</v>
      </c>
      <c r="C20" s="4">
        <v>595000</v>
      </c>
      <c r="D20" s="4">
        <v>3166000</v>
      </c>
      <c r="E20" s="4">
        <v>74354.2</v>
      </c>
      <c r="F20" s="4">
        <v>74354.2</v>
      </c>
      <c r="G20" s="4">
        <v>3091645.8</v>
      </c>
    </row>
    <row r="21" spans="1:7" x14ac:dyDescent="0.2">
      <c r="A21" s="26" t="s">
        <v>25</v>
      </c>
      <c r="B21" s="12">
        <v>150000</v>
      </c>
      <c r="C21" s="4">
        <v>50000</v>
      </c>
      <c r="D21" s="4">
        <v>200000</v>
      </c>
      <c r="E21" s="4">
        <v>79787.199999999997</v>
      </c>
      <c r="F21" s="4">
        <v>79787.199999999997</v>
      </c>
      <c r="G21" s="4">
        <v>120212.8</v>
      </c>
    </row>
    <row r="22" spans="1:7" x14ac:dyDescent="0.2">
      <c r="A22" s="26" t="s">
        <v>26</v>
      </c>
      <c r="B22" s="12">
        <v>745670</v>
      </c>
      <c r="C22" s="4">
        <v>-66200</v>
      </c>
      <c r="D22" s="4">
        <v>679470</v>
      </c>
      <c r="E22" s="4">
        <v>46644</v>
      </c>
      <c r="F22" s="4">
        <v>46644</v>
      </c>
      <c r="G22" s="4">
        <v>632826</v>
      </c>
    </row>
    <row r="23" spans="1:7" x14ac:dyDescent="0.2">
      <c r="A23" s="14" t="s">
        <v>27</v>
      </c>
      <c r="B23" s="12">
        <f>SUM(B24:B32)</f>
        <v>35452998.590000004</v>
      </c>
      <c r="C23" s="12">
        <f t="shared" ref="C23:G23" si="2">SUM(C24:C32)</f>
        <v>12960161.6</v>
      </c>
      <c r="D23" s="12">
        <f t="shared" si="2"/>
        <v>48413160.189999998</v>
      </c>
      <c r="E23" s="12">
        <f t="shared" si="2"/>
        <v>13753240.27</v>
      </c>
      <c r="F23" s="12">
        <f t="shared" si="2"/>
        <v>11730782.100000001</v>
      </c>
      <c r="G23" s="12">
        <f t="shared" si="2"/>
        <v>34659919.920000002</v>
      </c>
    </row>
    <row r="24" spans="1:7" x14ac:dyDescent="0.2">
      <c r="A24" s="26" t="s">
        <v>28</v>
      </c>
      <c r="B24" s="12">
        <v>3023666.67</v>
      </c>
      <c r="C24" s="4">
        <v>4833333.33</v>
      </c>
      <c r="D24" s="4">
        <v>7857000</v>
      </c>
      <c r="E24" s="4">
        <v>1211354.8700000001</v>
      </c>
      <c r="F24" s="4">
        <v>1161943.69</v>
      </c>
      <c r="G24" s="4">
        <v>6645645.1299999999</v>
      </c>
    </row>
    <row r="25" spans="1:7" x14ac:dyDescent="0.2">
      <c r="A25" s="26" t="s">
        <v>29</v>
      </c>
      <c r="B25" s="12">
        <v>10102032.109999999</v>
      </c>
      <c r="C25" s="4">
        <v>1652500</v>
      </c>
      <c r="D25" s="4">
        <v>11754532.109999999</v>
      </c>
      <c r="E25" s="4">
        <v>2860159.53</v>
      </c>
      <c r="F25" s="4">
        <v>2724795.51</v>
      </c>
      <c r="G25" s="4">
        <v>8894372.5800000001</v>
      </c>
    </row>
    <row r="26" spans="1:7" x14ac:dyDescent="0.2">
      <c r="A26" s="26" t="s">
        <v>30</v>
      </c>
      <c r="B26" s="12">
        <v>2055000</v>
      </c>
      <c r="C26" s="4">
        <v>-50000</v>
      </c>
      <c r="D26" s="4">
        <v>2005000</v>
      </c>
      <c r="E26" s="4">
        <v>541138.54</v>
      </c>
      <c r="F26" s="4">
        <v>595658.54</v>
      </c>
      <c r="G26" s="4">
        <v>1463861.46</v>
      </c>
    </row>
    <row r="27" spans="1:7" x14ac:dyDescent="0.2">
      <c r="A27" s="26" t="s">
        <v>31</v>
      </c>
      <c r="B27" s="12">
        <v>1915000</v>
      </c>
      <c r="C27" s="4">
        <v>315000</v>
      </c>
      <c r="D27" s="4">
        <v>2230000</v>
      </c>
      <c r="E27" s="4">
        <v>1824495.74</v>
      </c>
      <c r="F27" s="4">
        <v>132322.6</v>
      </c>
      <c r="G27" s="4">
        <v>405504.26</v>
      </c>
    </row>
    <row r="28" spans="1:7" x14ac:dyDescent="0.2">
      <c r="A28" s="26" t="s">
        <v>32</v>
      </c>
      <c r="B28" s="12">
        <v>8533400</v>
      </c>
      <c r="C28" s="4">
        <v>1104500</v>
      </c>
      <c r="D28" s="4">
        <v>9637900</v>
      </c>
      <c r="E28" s="4">
        <v>1454664.16</v>
      </c>
      <c r="F28" s="4">
        <v>1263416.01</v>
      </c>
      <c r="G28" s="4">
        <v>8183235.8399999999</v>
      </c>
    </row>
    <row r="29" spans="1:7" x14ac:dyDescent="0.2">
      <c r="A29" s="26" t="s">
        <v>33</v>
      </c>
      <c r="B29" s="12">
        <v>564000</v>
      </c>
      <c r="C29" s="4">
        <v>2280000</v>
      </c>
      <c r="D29" s="4">
        <v>2844000</v>
      </c>
      <c r="E29" s="4">
        <v>1380150.73</v>
      </c>
      <c r="F29" s="4">
        <v>1380150.73</v>
      </c>
      <c r="G29" s="4">
        <v>1463849.27</v>
      </c>
    </row>
    <row r="30" spans="1:7" x14ac:dyDescent="0.2">
      <c r="A30" s="26" t="s">
        <v>34</v>
      </c>
      <c r="B30" s="12">
        <v>527000</v>
      </c>
      <c r="C30" s="4">
        <v>550000</v>
      </c>
      <c r="D30" s="4">
        <v>1077000</v>
      </c>
      <c r="E30" s="4">
        <v>192804.64</v>
      </c>
      <c r="F30" s="4">
        <v>192804.64</v>
      </c>
      <c r="G30" s="4">
        <v>884195.36</v>
      </c>
    </row>
    <row r="31" spans="1:7" x14ac:dyDescent="0.2">
      <c r="A31" s="26" t="s">
        <v>35</v>
      </c>
      <c r="B31" s="12">
        <v>2175789.66</v>
      </c>
      <c r="C31" s="4">
        <v>1309750</v>
      </c>
      <c r="D31" s="4">
        <v>3485539.66</v>
      </c>
      <c r="E31" s="4">
        <v>1079152.19</v>
      </c>
      <c r="F31" s="4">
        <v>1070370.51</v>
      </c>
      <c r="G31" s="4">
        <v>2406387.4700000002</v>
      </c>
    </row>
    <row r="32" spans="1:7" x14ac:dyDescent="0.2">
      <c r="A32" s="26" t="s">
        <v>36</v>
      </c>
      <c r="B32" s="12">
        <v>6557110.1500000004</v>
      </c>
      <c r="C32" s="4">
        <v>965078.27</v>
      </c>
      <c r="D32" s="4">
        <v>7522188.4199999999</v>
      </c>
      <c r="E32" s="4">
        <v>3209319.87</v>
      </c>
      <c r="F32" s="4">
        <v>3209319.87</v>
      </c>
      <c r="G32" s="4">
        <v>4312868.55</v>
      </c>
    </row>
    <row r="33" spans="1:7" x14ac:dyDescent="0.2">
      <c r="A33" s="14" t="s">
        <v>79</v>
      </c>
      <c r="B33" s="12">
        <f>SUM(B34:B42)</f>
        <v>21745250</v>
      </c>
      <c r="C33" s="12">
        <f t="shared" ref="C33:G33" si="3">SUM(C34:C42)</f>
        <v>8125666.3300000001</v>
      </c>
      <c r="D33" s="12">
        <f t="shared" si="3"/>
        <v>29870916.329999998</v>
      </c>
      <c r="E33" s="12">
        <f t="shared" si="3"/>
        <v>4803495.2699999996</v>
      </c>
      <c r="F33" s="12">
        <f t="shared" si="3"/>
        <v>4742995.2699999996</v>
      </c>
      <c r="G33" s="12">
        <f t="shared" si="3"/>
        <v>25067421.059999999</v>
      </c>
    </row>
    <row r="34" spans="1:7" x14ac:dyDescent="0.2">
      <c r="A34" s="26" t="s">
        <v>37</v>
      </c>
      <c r="B34" s="12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26" t="s">
        <v>38</v>
      </c>
      <c r="B35" s="12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26" t="s">
        <v>39</v>
      </c>
      <c r="B36" s="12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">
      <c r="A37" s="26" t="s">
        <v>40</v>
      </c>
      <c r="B37" s="12">
        <v>21745250</v>
      </c>
      <c r="C37" s="4">
        <v>8125666.3300000001</v>
      </c>
      <c r="D37" s="4">
        <v>29870916.329999998</v>
      </c>
      <c r="E37" s="4">
        <v>4803495.2699999996</v>
      </c>
      <c r="F37" s="4">
        <v>4742995.2699999996</v>
      </c>
      <c r="G37" s="4">
        <v>25067421.059999999</v>
      </c>
    </row>
    <row r="38" spans="1:7" x14ac:dyDescent="0.2">
      <c r="A38" s="26" t="s">
        <v>41</v>
      </c>
      <c r="B38" s="12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26" t="s">
        <v>42</v>
      </c>
      <c r="B39" s="12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26" t="s">
        <v>43</v>
      </c>
      <c r="B40" s="12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26" t="s">
        <v>44</v>
      </c>
      <c r="B41" s="12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26" t="s">
        <v>45</v>
      </c>
      <c r="B42" s="12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">
      <c r="A43" s="14" t="s">
        <v>80</v>
      </c>
      <c r="B43" s="12">
        <f>SUM(B44:B52)</f>
        <v>3375164</v>
      </c>
      <c r="C43" s="12">
        <f t="shared" ref="C43:G43" si="4">SUM(C44:C52)</f>
        <v>420000</v>
      </c>
      <c r="D43" s="12">
        <f t="shared" si="4"/>
        <v>3795164</v>
      </c>
      <c r="E43" s="12">
        <f t="shared" si="4"/>
        <v>492889.47</v>
      </c>
      <c r="F43" s="12">
        <f t="shared" si="4"/>
        <v>183890.99</v>
      </c>
      <c r="G43" s="12">
        <f t="shared" si="4"/>
        <v>3302274.5300000003</v>
      </c>
    </row>
    <row r="44" spans="1:7" x14ac:dyDescent="0.2">
      <c r="A44" s="26" t="s">
        <v>46</v>
      </c>
      <c r="B44" s="12">
        <v>717000</v>
      </c>
      <c r="C44" s="4">
        <v>198000</v>
      </c>
      <c r="D44" s="4">
        <v>915000</v>
      </c>
      <c r="E44" s="4">
        <v>308998.48</v>
      </c>
      <c r="F44" s="4">
        <v>0</v>
      </c>
      <c r="G44" s="4">
        <v>606001.52</v>
      </c>
    </row>
    <row r="45" spans="1:7" x14ac:dyDescent="0.2">
      <c r="A45" s="26" t="s">
        <v>47</v>
      </c>
      <c r="B45" s="12">
        <v>120000</v>
      </c>
      <c r="C45" s="4">
        <v>5000</v>
      </c>
      <c r="D45" s="4">
        <v>125000</v>
      </c>
      <c r="E45" s="4">
        <v>0</v>
      </c>
      <c r="F45" s="4">
        <v>0</v>
      </c>
      <c r="G45" s="4">
        <v>125000</v>
      </c>
    </row>
    <row r="46" spans="1:7" x14ac:dyDescent="0.2">
      <c r="A46" s="26" t="s">
        <v>48</v>
      </c>
      <c r="B46" s="12">
        <v>35000</v>
      </c>
      <c r="C46" s="4">
        <v>0</v>
      </c>
      <c r="D46" s="4">
        <v>35000</v>
      </c>
      <c r="E46" s="4">
        <v>0</v>
      </c>
      <c r="F46" s="4">
        <v>0</v>
      </c>
      <c r="G46" s="4">
        <v>35000</v>
      </c>
    </row>
    <row r="47" spans="1:7" x14ac:dyDescent="0.2">
      <c r="A47" s="26" t="s">
        <v>49</v>
      </c>
      <c r="B47" s="12">
        <v>25414</v>
      </c>
      <c r="C47" s="4">
        <v>56000</v>
      </c>
      <c r="D47" s="4">
        <v>81414</v>
      </c>
      <c r="E47" s="4">
        <v>74499.990000000005</v>
      </c>
      <c r="F47" s="4">
        <v>74499.990000000005</v>
      </c>
      <c r="G47" s="4">
        <v>6914.01</v>
      </c>
    </row>
    <row r="48" spans="1:7" x14ac:dyDescent="0.2">
      <c r="A48" s="26" t="s">
        <v>50</v>
      </c>
      <c r="B48" s="12">
        <v>25000</v>
      </c>
      <c r="C48" s="4">
        <v>0</v>
      </c>
      <c r="D48" s="4">
        <v>25000</v>
      </c>
      <c r="E48" s="4">
        <v>0</v>
      </c>
      <c r="F48" s="4">
        <v>0</v>
      </c>
      <c r="G48" s="4">
        <v>25000</v>
      </c>
    </row>
    <row r="49" spans="1:7" x14ac:dyDescent="0.2">
      <c r="A49" s="26" t="s">
        <v>51</v>
      </c>
      <c r="B49" s="12">
        <v>2119750</v>
      </c>
      <c r="C49" s="4">
        <v>-39000</v>
      </c>
      <c r="D49" s="4">
        <v>2080750</v>
      </c>
      <c r="E49" s="4">
        <v>46287</v>
      </c>
      <c r="F49" s="4">
        <v>46287</v>
      </c>
      <c r="G49" s="4">
        <v>2034463</v>
      </c>
    </row>
    <row r="50" spans="1:7" x14ac:dyDescent="0.2">
      <c r="A50" s="26" t="s">
        <v>52</v>
      </c>
      <c r="B50" s="12">
        <v>180000</v>
      </c>
      <c r="C50" s="4">
        <v>-120000</v>
      </c>
      <c r="D50" s="4">
        <v>60000</v>
      </c>
      <c r="E50" s="4">
        <v>0</v>
      </c>
      <c r="F50" s="4">
        <v>0</v>
      </c>
      <c r="G50" s="4">
        <v>60000</v>
      </c>
    </row>
    <row r="51" spans="1:7" x14ac:dyDescent="0.2">
      <c r="A51" s="26" t="s">
        <v>53</v>
      </c>
      <c r="B51" s="12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">
      <c r="A52" s="26" t="s">
        <v>54</v>
      </c>
      <c r="B52" s="12">
        <v>153000</v>
      </c>
      <c r="C52" s="4">
        <v>320000</v>
      </c>
      <c r="D52" s="4">
        <v>473000</v>
      </c>
      <c r="E52" s="4">
        <v>63104</v>
      </c>
      <c r="F52" s="4">
        <v>63104</v>
      </c>
      <c r="G52" s="4">
        <v>409896</v>
      </c>
    </row>
    <row r="53" spans="1:7" x14ac:dyDescent="0.2">
      <c r="A53" s="14" t="s">
        <v>55</v>
      </c>
      <c r="B53" s="12">
        <f>SUM(B54:B56)</f>
        <v>87524220</v>
      </c>
      <c r="C53" s="12">
        <f t="shared" ref="C53:G53" si="5">SUM(C54:C56)</f>
        <v>-2006419.37</v>
      </c>
      <c r="D53" s="12">
        <f t="shared" si="5"/>
        <v>85517800.629999995</v>
      </c>
      <c r="E53" s="12">
        <f t="shared" si="5"/>
        <v>2245282.92</v>
      </c>
      <c r="F53" s="12">
        <f t="shared" si="5"/>
        <v>2245282.92</v>
      </c>
      <c r="G53" s="12">
        <f t="shared" si="5"/>
        <v>83272517.709999993</v>
      </c>
    </row>
    <row r="54" spans="1:7" x14ac:dyDescent="0.2">
      <c r="A54" s="26" t="s">
        <v>56</v>
      </c>
      <c r="B54" s="12">
        <v>82928420</v>
      </c>
      <c r="C54" s="4">
        <v>-1246419.3700000001</v>
      </c>
      <c r="D54" s="4">
        <v>81682000.629999995</v>
      </c>
      <c r="E54" s="4">
        <v>2095331.92</v>
      </c>
      <c r="F54" s="4">
        <v>2095331.92</v>
      </c>
      <c r="G54" s="4">
        <v>79586668.709999993</v>
      </c>
    </row>
    <row r="55" spans="1:7" x14ac:dyDescent="0.2">
      <c r="A55" s="26" t="s">
        <v>57</v>
      </c>
      <c r="B55" s="12">
        <v>1870000</v>
      </c>
      <c r="C55" s="4">
        <v>50000</v>
      </c>
      <c r="D55" s="4">
        <v>1920000</v>
      </c>
      <c r="E55" s="4">
        <v>149951</v>
      </c>
      <c r="F55" s="4">
        <v>149951</v>
      </c>
      <c r="G55" s="4">
        <v>1770049</v>
      </c>
    </row>
    <row r="56" spans="1:7" x14ac:dyDescent="0.2">
      <c r="A56" s="26" t="s">
        <v>58</v>
      </c>
      <c r="B56" s="12">
        <v>2725800</v>
      </c>
      <c r="C56" s="4">
        <v>-810000</v>
      </c>
      <c r="D56" s="4">
        <v>1915800</v>
      </c>
      <c r="E56" s="4">
        <v>0</v>
      </c>
      <c r="F56" s="4">
        <v>0</v>
      </c>
      <c r="G56" s="4">
        <v>1915800</v>
      </c>
    </row>
    <row r="57" spans="1:7" x14ac:dyDescent="0.2">
      <c r="A57" s="14" t="s">
        <v>81</v>
      </c>
      <c r="B57" s="12">
        <f>SUM(B58:B64)</f>
        <v>0</v>
      </c>
      <c r="C57" s="12">
        <f t="shared" ref="C57:G57" si="6">SUM(C58:C64)</f>
        <v>0</v>
      </c>
      <c r="D57" s="12">
        <f t="shared" si="6"/>
        <v>0</v>
      </c>
      <c r="E57" s="12">
        <f t="shared" si="6"/>
        <v>0</v>
      </c>
      <c r="F57" s="12">
        <f t="shared" si="6"/>
        <v>0</v>
      </c>
      <c r="G57" s="12">
        <f t="shared" si="6"/>
        <v>0</v>
      </c>
    </row>
    <row r="58" spans="1:7" x14ac:dyDescent="0.2">
      <c r="A58" s="26" t="s">
        <v>59</v>
      </c>
      <c r="B58" s="12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">
      <c r="A59" s="26" t="s">
        <v>60</v>
      </c>
      <c r="B59" s="12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">
      <c r="A60" s="26" t="s">
        <v>61</v>
      </c>
      <c r="B60" s="12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">
      <c r="A61" s="26" t="s">
        <v>62</v>
      </c>
      <c r="B61" s="12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">
      <c r="A62" s="26" t="s">
        <v>63</v>
      </c>
      <c r="B62" s="12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">
      <c r="A63" s="26" t="s">
        <v>64</v>
      </c>
      <c r="B63" s="12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">
      <c r="A64" s="26" t="s">
        <v>65</v>
      </c>
      <c r="B64" s="12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">
      <c r="A65" s="14" t="s">
        <v>82</v>
      </c>
      <c r="B65" s="12">
        <f>SUM(B66:B68)</f>
        <v>15000</v>
      </c>
      <c r="C65" s="12">
        <f t="shared" ref="C65:G65" si="7">SUM(C66:C68)</f>
        <v>651191.79</v>
      </c>
      <c r="D65" s="12">
        <f t="shared" si="7"/>
        <v>666191.79</v>
      </c>
      <c r="E65" s="12">
        <f t="shared" si="7"/>
        <v>0</v>
      </c>
      <c r="F65" s="12">
        <f t="shared" si="7"/>
        <v>0</v>
      </c>
      <c r="G65" s="12">
        <f t="shared" si="7"/>
        <v>666191.79</v>
      </c>
    </row>
    <row r="66" spans="1:7" x14ac:dyDescent="0.2">
      <c r="A66" s="26" t="s">
        <v>66</v>
      </c>
      <c r="B66" s="12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">
      <c r="A67" s="26" t="s">
        <v>67</v>
      </c>
      <c r="B67" s="12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">
      <c r="A68" s="26" t="s">
        <v>68</v>
      </c>
      <c r="B68" s="12">
        <v>15000</v>
      </c>
      <c r="C68" s="4">
        <v>651191.79</v>
      </c>
      <c r="D68" s="4">
        <v>666191.79</v>
      </c>
      <c r="E68" s="4">
        <v>0</v>
      </c>
      <c r="F68" s="4">
        <v>0</v>
      </c>
      <c r="G68" s="4">
        <v>666191.79</v>
      </c>
    </row>
    <row r="69" spans="1:7" x14ac:dyDescent="0.2">
      <c r="A69" s="14" t="s">
        <v>69</v>
      </c>
      <c r="B69" s="12">
        <f>SUM(B70:B76)</f>
        <v>25000</v>
      </c>
      <c r="C69" s="12">
        <f t="shared" ref="C69:G69" si="8">SUM(C70:C76)</f>
        <v>0</v>
      </c>
      <c r="D69" s="12">
        <f t="shared" si="8"/>
        <v>25000</v>
      </c>
      <c r="E69" s="12">
        <f t="shared" si="8"/>
        <v>0</v>
      </c>
      <c r="F69" s="12">
        <f t="shared" si="8"/>
        <v>0</v>
      </c>
      <c r="G69" s="12">
        <f t="shared" si="8"/>
        <v>25000</v>
      </c>
    </row>
    <row r="70" spans="1:7" x14ac:dyDescent="0.2">
      <c r="A70" s="26" t="s">
        <v>70</v>
      </c>
      <c r="B70" s="12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s="26" t="s">
        <v>71</v>
      </c>
      <c r="B71" s="12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s="26" t="s">
        <v>72</v>
      </c>
      <c r="B72" s="12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 s="26" t="s">
        <v>73</v>
      </c>
      <c r="B73" s="12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">
      <c r="A74" s="26" t="s">
        <v>74</v>
      </c>
      <c r="B74" s="12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 s="26" t="s">
        <v>75</v>
      </c>
      <c r="B75" s="12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">
      <c r="A76" s="27" t="s">
        <v>76</v>
      </c>
      <c r="B76" s="10">
        <v>25000</v>
      </c>
      <c r="C76" s="5">
        <v>0</v>
      </c>
      <c r="D76" s="5">
        <v>25000</v>
      </c>
      <c r="E76" s="5">
        <v>0</v>
      </c>
      <c r="F76" s="5">
        <v>0</v>
      </c>
      <c r="G76" s="5">
        <v>25000</v>
      </c>
    </row>
    <row r="77" spans="1:7" x14ac:dyDescent="0.2">
      <c r="A77" s="28" t="s">
        <v>77</v>
      </c>
      <c r="B77" s="13">
        <v>423422197.19999999</v>
      </c>
      <c r="C77" s="13">
        <v>22006836.140000001</v>
      </c>
      <c r="D77" s="13">
        <v>445429033.33999997</v>
      </c>
      <c r="E77" s="13">
        <v>81392164.670000002</v>
      </c>
      <c r="F77" s="13">
        <v>78406710.329999998</v>
      </c>
      <c r="G77" s="13">
        <v>364036868.67000002</v>
      </c>
    </row>
    <row r="80" spans="1:7" ht="14.25" x14ac:dyDescent="0.25">
      <c r="A80" s="15" t="s">
        <v>84</v>
      </c>
      <c r="B80" s="16"/>
      <c r="C80" s="17"/>
      <c r="D80" s="17"/>
      <c r="E80" s="17"/>
      <c r="F80" s="11"/>
      <c r="G80" s="11"/>
    </row>
    <row r="81" spans="1:7" x14ac:dyDescent="0.2">
      <c r="A81" s="16"/>
      <c r="B81" s="16"/>
      <c r="C81" s="17"/>
      <c r="D81" s="17"/>
      <c r="E81" s="17"/>
      <c r="F81" s="11"/>
      <c r="G81" s="11"/>
    </row>
    <row r="82" spans="1:7" x14ac:dyDescent="0.2">
      <c r="A82" s="16"/>
      <c r="B82" s="16"/>
      <c r="C82" s="17"/>
      <c r="D82" s="17"/>
      <c r="E82" s="17"/>
      <c r="F82" s="11"/>
      <c r="G82" s="11"/>
    </row>
    <row r="83" spans="1:7" x14ac:dyDescent="0.2">
      <c r="A83" s="16"/>
      <c r="B83" s="16"/>
      <c r="C83" s="17"/>
      <c r="D83" s="17"/>
      <c r="E83" s="17"/>
      <c r="F83" s="11"/>
      <c r="G83" s="11"/>
    </row>
    <row r="84" spans="1:7" x14ac:dyDescent="0.2">
      <c r="A84" s="16"/>
      <c r="B84" s="16"/>
      <c r="C84" s="17"/>
      <c r="D84" s="17"/>
      <c r="E84" s="17"/>
      <c r="F84" s="11"/>
      <c r="G84" s="11"/>
    </row>
    <row r="85" spans="1:7" x14ac:dyDescent="0.2">
      <c r="A85" s="16"/>
      <c r="B85" s="16"/>
      <c r="C85" s="17"/>
      <c r="D85" s="17"/>
      <c r="E85" s="17"/>
      <c r="F85" s="11"/>
      <c r="G85" s="11"/>
    </row>
    <row r="86" spans="1:7" ht="22.5" x14ac:dyDescent="0.2">
      <c r="A86" s="18" t="s">
        <v>85</v>
      </c>
      <c r="B86" s="18"/>
      <c r="C86" s="19"/>
      <c r="D86" s="19"/>
      <c r="E86" s="19" t="s">
        <v>86</v>
      </c>
      <c r="F86" s="20"/>
      <c r="G86" s="20"/>
    </row>
    <row r="87" spans="1:7" ht="12.75" x14ac:dyDescent="0.2">
      <c r="A87" s="22" t="s">
        <v>89</v>
      </c>
      <c r="B87" s="16"/>
      <c r="C87" s="17"/>
      <c r="D87" s="17"/>
      <c r="E87" s="34" t="s">
        <v>87</v>
      </c>
      <c r="F87" s="34"/>
      <c r="G87" s="11"/>
    </row>
    <row r="88" spans="1:7" ht="12.75" x14ac:dyDescent="0.2">
      <c r="A88" s="22" t="s">
        <v>90</v>
      </c>
      <c r="B88" s="16"/>
      <c r="C88" s="17"/>
      <c r="D88" s="17"/>
      <c r="E88" s="21" t="s">
        <v>88</v>
      </c>
      <c r="F88" s="11"/>
      <c r="G88" s="11"/>
    </row>
  </sheetData>
  <sheetProtection formatCells="0" formatColumns="0" formatRows="0" autoFilter="0"/>
  <mergeCells count="3">
    <mergeCell ref="A1:G1"/>
    <mergeCell ref="G2:G3"/>
    <mergeCell ref="E87:F87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2024-04-29T19:19:55Z</cp:lastPrinted>
  <dcterms:created xsi:type="dcterms:W3CDTF">2014-02-10T03:37:14Z</dcterms:created>
  <dcterms:modified xsi:type="dcterms:W3CDTF">2024-05-02T19:17:55Z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