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paldo Gema\Documentos\SAN LUIS DE LA PAZ\Tesoreria\3.MPIO\CUENTA PUBLICA\2023\4to Trimestre\1. Informacion Financiera\2. Informacion Presupuestaria\"/>
    </mc:Choice>
  </mc:AlternateContent>
  <bookViews>
    <workbookView xWindow="0" yWindow="0" windowWidth="23040" windowHeight="10332"/>
  </bookViews>
  <sheets>
    <sheet name="COG" sheetId="1" r:id="rId1"/>
  </sheets>
  <definedNames>
    <definedName name="_xlnm._FilterDatabase" localSheetId="0" hidden="1">COG!$A$4:$A$77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B13" i="1"/>
  <c r="C13" i="1"/>
  <c r="D13" i="1"/>
  <c r="E13" i="1"/>
  <c r="F13" i="1"/>
  <c r="G13" i="1"/>
  <c r="B23" i="1"/>
  <c r="C23" i="1"/>
  <c r="D23" i="1"/>
  <c r="E23" i="1"/>
  <c r="F23" i="1"/>
  <c r="G23" i="1"/>
  <c r="B33" i="1"/>
  <c r="C33" i="1"/>
  <c r="D33" i="1"/>
  <c r="E33" i="1"/>
  <c r="F33" i="1"/>
  <c r="G33" i="1"/>
  <c r="B43" i="1"/>
  <c r="C43" i="1"/>
  <c r="D43" i="1"/>
  <c r="E43" i="1"/>
  <c r="F43" i="1"/>
  <c r="G43" i="1"/>
  <c r="B53" i="1"/>
  <c r="C53" i="1"/>
  <c r="D53" i="1"/>
  <c r="E53" i="1"/>
  <c r="F53" i="1"/>
  <c r="G53" i="1"/>
  <c r="B57" i="1"/>
  <c r="C57" i="1"/>
  <c r="D57" i="1"/>
  <c r="E57" i="1"/>
  <c r="F57" i="1"/>
  <c r="G57" i="1"/>
  <c r="B65" i="1"/>
  <c r="C65" i="1"/>
  <c r="D65" i="1"/>
  <c r="E65" i="1"/>
  <c r="F65" i="1"/>
  <c r="G65" i="1"/>
  <c r="B69" i="1"/>
  <c r="C69" i="1"/>
  <c r="D69" i="1"/>
  <c r="E69" i="1"/>
  <c r="F69" i="1"/>
  <c r="G69" i="1"/>
</calcChain>
</file>

<file path=xl/sharedStrings.xml><?xml version="1.0" encoding="utf-8"?>
<sst xmlns="http://schemas.openxmlformats.org/spreadsheetml/2006/main" count="91" uniqueCount="91">
  <si>
    <t xml:space="preserve">              Tesorera Municipal</t>
  </si>
  <si>
    <t xml:space="preserve">                 Presidente Municipal</t>
  </si>
  <si>
    <t xml:space="preserve">   C.P. Sandra Alicia Hurtado Pérez
          </t>
  </si>
  <si>
    <t xml:space="preserve">                  T.S.U. Luis Gerardo Sánchez Sánchez</t>
  </si>
  <si>
    <t>___________________________________________</t>
  </si>
  <si>
    <t xml:space="preserve">                                  ____________________________________________</t>
  </si>
  <si>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</si>
  <si>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</si>
  <si>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</si>
  <si>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</si>
  <si>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</si>
  <si>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</si>
  <si>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</si>
  <si>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</si>
  <si>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</si>
  <si>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</si>
  <si>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</si>
  <si>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</si>
  <si>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</si>
  <si>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</si>
  <si>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</si>
  <si>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</si>
  <si>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</si>
  <si>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</si>
  <si>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</si>
  <si>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</si>
  <si>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</si>
  <si>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</si>
  <si>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</si>
  <si>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</si>
  <si>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</si>
  <si>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</si>
  <si>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</si>
  <si>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</si>
  <si>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</si>
  <si>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</si>
  <si>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</si>
  <si>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</si>
  <si>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</si>
  <si>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</si>
  <si>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</si>
  <si>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</si>
  <si>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</si>
  <si>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</si>
  <si>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</si>
  <si>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</si>
  <si>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</si>
  <si>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</si>
  <si>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</si>
  <si>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</si>
  <si>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</si>
  <si>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</si>
  <si>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</si>
  <si>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</si>
  <si>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</si>
  <si>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</si>
  <si>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</si>
  <si>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</si>
  <si>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</si>
  <si>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</si>
  <si>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</si>
  <si>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</si>
  <si>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</si>
  <si>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</si>
  <si>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</si>
  <si>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</si>
  <si>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</si>
  <si>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</si>
  <si>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</si>
  <si>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</si>
  <si>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</si>
  <si>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</si>
  <si>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</si>
  <si>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</si>
  <si>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</si>
  <si>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</si>
  <si>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</si>
  <si>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</si>
  <si>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</si>
  <si>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</si>
  <si>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</si>
  <si>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</si>
  <si>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</si>
  <si>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</si>
  <si>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</si>
  <si>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</si>
  <si>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</si>
  <si>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</si>
  <si>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</si>
  <si>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</si>
  <si>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MUNICIPIO DE SAN LUIS DE LA PAZ, GTO.
ESTADO ANALÍTICO DEL EJERCICIO DEL PRESUPUESTO DE EGRESOS POR OBJETO DEL GASTO (CAPÍTULO Y CONCEPTO)
DEL 1 DE ENERO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</si>
</sst>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.5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1" fillId="0" borderId="0" xfId="1" applyFont="1" applyAlignment="1" applyProtection="1">
      <alignment horizontal="center" vertical="top" wrapText="1"/>
      <protection locked="0"/>
    </xf>
    <xf numFmtId="0" fontId="1" fillId="0" borderId="0" xfId="1" applyFont="1" applyBorder="1" applyAlignment="1" applyProtection="1">
      <alignment horizontal="center" vertical="top" wrapText="1"/>
      <protection locked="0"/>
    </xf>
    <xf numFmtId="0" fontId="1" fillId="0" borderId="0" xfId="1" applyFont="1" applyBorder="1" applyAlignment="1" applyProtection="1">
      <alignment horizontal="center" vertical="top"/>
      <protection locked="0"/>
    </xf>
    <xf numFmtId="0" fontId="0" fillId="0" borderId="0" xfId="0" applyAlignment="1" applyProtection="1">
      <protection locked="0"/>
    </xf>
    <xf numFmtId="4" fontId="2" fillId="0" borderId="0" xfId="1" applyNumberFormat="1" applyFont="1" applyAlignment="1" applyProtection="1">
      <protection locked="0"/>
    </xf>
    <xf numFmtId="0" fontId="2" fillId="0" borderId="0" xfId="1" applyFont="1" applyAlignment="1" applyProtection="1">
      <alignment wrapText="1"/>
      <protection locked="0"/>
    </xf>
    <xf numFmtId="0" fontId="3" fillId="0" borderId="0" xfId="0" applyFont="1"/>
    <xf numFmtId="4" fontId="4" fillId="0" borderId="1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 indent="2"/>
      <protection locked="0"/>
    </xf>
    <xf numFmtId="4" fontId="2" fillId="0" borderId="1" xfId="0" applyNumberFormat="1" applyFont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left" indent="2"/>
    </xf>
    <xf numFmtId="4" fontId="2" fillId="0" borderId="3" xfId="0" applyNumberFormat="1" applyFont="1" applyBorder="1" applyProtection="1">
      <protection locked="0"/>
    </xf>
    <xf numFmtId="4" fontId="2" fillId="0" borderId="3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left" indent="2"/>
    </xf>
    <xf numFmtId="0" fontId="4" fillId="0" borderId="4" xfId="0" applyFont="1" applyBorder="1" applyAlignment="1">
      <alignment horizontal="left"/>
    </xf>
    <xf numFmtId="4" fontId="2" fillId="0" borderId="5" xfId="0" applyNumberFormat="1" applyFont="1" applyFill="1" applyBorder="1" applyProtection="1">
      <protection locked="0"/>
    </xf>
    <xf numFmtId="0" fontId="4" fillId="2" borderId="6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 wrapText="1"/>
    </xf>
    <xf numFmtId="4" fontId="4" fillId="2" borderId="6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4" fontId="4" fillId="2" borderId="5" xfId="2" applyNumberFormat="1" applyFont="1" applyFill="1" applyBorder="1" applyAlignment="1">
      <alignment horizontal="center" vertical="center" wrapText="1"/>
    </xf>
    <xf numFmtId="0" fontId="4" fillId="2" borderId="7" xfId="2" applyFont="1" applyFill="1" applyBorder="1" applyAlignment="1" applyProtection="1">
      <alignment horizontal="centerContinuous" vertical="center" wrapText="1"/>
      <protection locked="0"/>
    </xf>
    <xf numFmtId="0" fontId="4" fillId="2" borderId="8" xfId="2" applyFont="1" applyFill="1" applyBorder="1" applyAlignment="1" applyProtection="1">
      <alignment horizontal="centerContinuous" vertical="center" wrapText="1"/>
      <protection locked="0"/>
    </xf>
    <xf numFmtId="0" fontId="4" fillId="2" borderId="9" xfId="2" applyFont="1" applyFill="1" applyBorder="1" applyAlignment="1" applyProtection="1">
      <alignment horizontal="centerContinuous" vertical="center" wrapText="1"/>
      <protection locked="0"/>
    </xf>
    <xf numFmtId="0" fontId="4" fillId="2" borderId="5" xfId="2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88"/>
  <sheetViews>
    <sheetView showGridLines="0" tabSelected="1" workbookViewId="0">
      <selection activeCell="J81" sqref="J8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34" t="s">
        <v>90</v>
      </c>
      <c r="B1" s="33"/>
      <c r="C1" s="33"/>
      <c r="D1" s="33"/>
      <c r="E1" s="33"/>
      <c r="F1" s="33"/>
      <c r="G1" s="32"/>
    </row>
    <row r="2" spans="1:7" x14ac:dyDescent="0.2">
      <c r="A2" s="31"/>
      <c r="B2" s="30" t="s">
        <v>89</v>
      </c>
      <c r="C2" s="29"/>
      <c r="D2" s="29"/>
      <c r="E2" s="29"/>
      <c r="F2" s="28"/>
      <c r="G2" s="27" t="s">
        <v>88</v>
      </c>
    </row>
    <row r="3" spans="1:7" ht="24.9" customHeight="1" x14ac:dyDescent="0.2">
      <c r="A3" s="26" t="s">
        <v>87</v>
      </c>
      <c r="B3" s="25" t="s">
        <v>86</v>
      </c>
      <c r="C3" s="25" t="s">
        <v>85</v>
      </c>
      <c r="D3" s="25" t="s">
        <v>84</v>
      </c>
      <c r="E3" s="25" t="s">
        <v>83</v>
      </c>
      <c r="F3" s="25" t="s">
        <v>82</v>
      </c>
      <c r="G3" s="24"/>
    </row>
    <row r="4" spans="1:7" x14ac:dyDescent="0.2">
      <c r="A4" s="23"/>
      <c r="B4" s="22">
        <v>1</v>
      </c>
      <c r="C4" s="22">
        <v>2</v>
      </c>
      <c r="D4" s="22" t="s">
        <v>81</v>
      </c>
      <c r="E4" s="22">
        <v>4</v>
      </c>
      <c r="F4" s="22">
        <v>5</v>
      </c>
      <c r="G4" s="22" t="s">
        <v>80</v>
      </c>
    </row>
    <row r="5" spans="1:7" x14ac:dyDescent="0.2">
      <c r="A5" s="20" t="s">
        <v>79</v>
      </c>
      <c r="B5" s="21">
        <f>SUM(B6:B12)</f>
        <v>203070070.24999997</v>
      </c>
      <c r="C5" s="21">
        <f>SUM(C6:C12)</f>
        <v>-3220570.3899999997</v>
      </c>
      <c r="D5" s="21">
        <f>SUM(D6:D12)</f>
        <v>199849499.85999998</v>
      </c>
      <c r="E5" s="21">
        <f>SUM(E6:E12)</f>
        <v>193910263.96999997</v>
      </c>
      <c r="F5" s="21">
        <f>SUM(F6:F12)</f>
        <v>193384484.38999999</v>
      </c>
      <c r="G5" s="21">
        <f>SUM(G6:G12)</f>
        <v>5939235.8900000006</v>
      </c>
    </row>
    <row r="6" spans="1:7" x14ac:dyDescent="0.2">
      <c r="A6" s="19" t="s">
        <v>78</v>
      </c>
      <c r="B6" s="18">
        <v>82884263.359999999</v>
      </c>
      <c r="C6" s="17">
        <v>-3607180.52</v>
      </c>
      <c r="D6" s="17">
        <v>79277082.840000004</v>
      </c>
      <c r="E6" s="17">
        <v>77067877.5</v>
      </c>
      <c r="F6" s="17">
        <v>77056591.680000007</v>
      </c>
      <c r="G6" s="17">
        <v>2209205.34</v>
      </c>
    </row>
    <row r="7" spans="1:7" x14ac:dyDescent="0.2">
      <c r="A7" s="19" t="s">
        <v>77</v>
      </c>
      <c r="B7" s="18">
        <v>21275000</v>
      </c>
      <c r="C7" s="17">
        <v>4060589.92</v>
      </c>
      <c r="D7" s="17">
        <v>25335589.920000002</v>
      </c>
      <c r="E7" s="17">
        <v>25112130.739999998</v>
      </c>
      <c r="F7" s="17">
        <v>25128650.739999998</v>
      </c>
      <c r="G7" s="17">
        <v>223459.18</v>
      </c>
    </row>
    <row r="8" spans="1:7" x14ac:dyDescent="0.2">
      <c r="A8" s="19" t="s">
        <v>76</v>
      </c>
      <c r="B8" s="18">
        <v>53810005.049999997</v>
      </c>
      <c r="C8" s="17">
        <v>2278891.2000000002</v>
      </c>
      <c r="D8" s="17">
        <v>56088896.25</v>
      </c>
      <c r="E8" s="17">
        <v>54290630.049999997</v>
      </c>
      <c r="F8" s="17">
        <v>54276186.899999999</v>
      </c>
      <c r="G8" s="17">
        <v>1798266.2</v>
      </c>
    </row>
    <row r="9" spans="1:7" x14ac:dyDescent="0.2">
      <c r="A9" s="19" t="s">
        <v>75</v>
      </c>
      <c r="B9" s="18">
        <v>32770544.670000002</v>
      </c>
      <c r="C9" s="17">
        <v>-2804878.92</v>
      </c>
      <c r="D9" s="17">
        <v>29965665.75</v>
      </c>
      <c r="E9" s="17">
        <v>28424178.23</v>
      </c>
      <c r="F9" s="17">
        <v>28424178.23</v>
      </c>
      <c r="G9" s="17">
        <v>1541487.52</v>
      </c>
    </row>
    <row r="10" spans="1:7" x14ac:dyDescent="0.2">
      <c r="A10" s="19" t="s">
        <v>74</v>
      </c>
      <c r="B10" s="18">
        <v>11330257.17</v>
      </c>
      <c r="C10" s="17">
        <v>-3947992.07</v>
      </c>
      <c r="D10" s="17">
        <v>7382265.0999999996</v>
      </c>
      <c r="E10" s="17">
        <v>7440508.4500000002</v>
      </c>
      <c r="F10" s="17">
        <v>6923937.8399999999</v>
      </c>
      <c r="G10" s="17">
        <v>-58243.35</v>
      </c>
    </row>
    <row r="11" spans="1:7" x14ac:dyDescent="0.2">
      <c r="A11" s="19" t="s">
        <v>73</v>
      </c>
      <c r="B11" s="18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x14ac:dyDescent="0.2">
      <c r="A12" s="19" t="s">
        <v>72</v>
      </c>
      <c r="B12" s="18">
        <v>1000000</v>
      </c>
      <c r="C12" s="17">
        <v>800000</v>
      </c>
      <c r="D12" s="17">
        <v>1800000</v>
      </c>
      <c r="E12" s="17">
        <v>1574939</v>
      </c>
      <c r="F12" s="17">
        <v>1574939</v>
      </c>
      <c r="G12" s="17">
        <v>225061</v>
      </c>
    </row>
    <row r="13" spans="1:7" x14ac:dyDescent="0.2">
      <c r="A13" s="20" t="s">
        <v>71</v>
      </c>
      <c r="B13" s="18">
        <f>SUM(B14:B22)</f>
        <v>27687337.890000001</v>
      </c>
      <c r="C13" s="18">
        <f>SUM(C14:C22)</f>
        <v>19629075.559999999</v>
      </c>
      <c r="D13" s="18">
        <f>SUM(D14:D22)</f>
        <v>47316413.450000003</v>
      </c>
      <c r="E13" s="18">
        <f>SUM(E14:E22)</f>
        <v>47868361.849999994</v>
      </c>
      <c r="F13" s="18">
        <f>SUM(F14:F22)</f>
        <v>42928143.32</v>
      </c>
      <c r="G13" s="18">
        <f>SUM(G14:G22)</f>
        <v>-551948.39999999991</v>
      </c>
    </row>
    <row r="14" spans="1:7" x14ac:dyDescent="0.2">
      <c r="A14" s="19" t="s">
        <v>70</v>
      </c>
      <c r="B14" s="18">
        <v>2526900</v>
      </c>
      <c r="C14" s="17">
        <v>343348.3</v>
      </c>
      <c r="D14" s="17">
        <v>2870248.3</v>
      </c>
      <c r="E14" s="17">
        <v>2578525.89</v>
      </c>
      <c r="F14" s="17">
        <v>2559746.65</v>
      </c>
      <c r="G14" s="17">
        <v>291722.40999999997</v>
      </c>
    </row>
    <row r="15" spans="1:7" x14ac:dyDescent="0.2">
      <c r="A15" s="19" t="s">
        <v>69</v>
      </c>
      <c r="B15" s="18">
        <v>1430000</v>
      </c>
      <c r="C15" s="17">
        <v>2625250.2999999998</v>
      </c>
      <c r="D15" s="17">
        <v>4055250.3</v>
      </c>
      <c r="E15" s="17">
        <v>5162493.8099999996</v>
      </c>
      <c r="F15" s="17">
        <v>5161425.8099999996</v>
      </c>
      <c r="G15" s="17">
        <v>-1107243.51</v>
      </c>
    </row>
    <row r="16" spans="1:7" x14ac:dyDescent="0.2">
      <c r="A16" s="19" t="s">
        <v>68</v>
      </c>
      <c r="B16" s="18">
        <v>425000</v>
      </c>
      <c r="C16" s="17">
        <v>-71421.679999999993</v>
      </c>
      <c r="D16" s="17">
        <v>353578.32</v>
      </c>
      <c r="E16" s="17">
        <v>353919.39</v>
      </c>
      <c r="F16" s="17">
        <v>353919.39</v>
      </c>
      <c r="G16" s="17">
        <v>-341.07</v>
      </c>
    </row>
    <row r="17" spans="1:7" x14ac:dyDescent="0.2">
      <c r="A17" s="19" t="s">
        <v>67</v>
      </c>
      <c r="B17" s="18">
        <v>4035210</v>
      </c>
      <c r="C17" s="17">
        <v>6286970.1200000001</v>
      </c>
      <c r="D17" s="17">
        <v>10322180.119999999</v>
      </c>
      <c r="E17" s="17">
        <v>12500952.779999999</v>
      </c>
      <c r="F17" s="17">
        <v>10493766.779999999</v>
      </c>
      <c r="G17" s="17">
        <v>-2178772.66</v>
      </c>
    </row>
    <row r="18" spans="1:7" x14ac:dyDescent="0.2">
      <c r="A18" s="19" t="s">
        <v>66</v>
      </c>
      <c r="B18" s="18">
        <v>867000</v>
      </c>
      <c r="C18" s="17">
        <v>838731.87</v>
      </c>
      <c r="D18" s="17">
        <v>1705731.87</v>
      </c>
      <c r="E18" s="17">
        <v>2024089.91</v>
      </c>
      <c r="F18" s="17">
        <v>2024089.91</v>
      </c>
      <c r="G18" s="17">
        <v>-318358.03999999998</v>
      </c>
    </row>
    <row r="19" spans="1:7" x14ac:dyDescent="0.2">
      <c r="A19" s="19" t="s">
        <v>65</v>
      </c>
      <c r="B19" s="18">
        <v>15668767.890000001</v>
      </c>
      <c r="C19" s="17">
        <v>9088960.1999999993</v>
      </c>
      <c r="D19" s="17">
        <v>24757728.09</v>
      </c>
      <c r="E19" s="17">
        <v>21968639.18</v>
      </c>
      <c r="F19" s="17">
        <v>19639422.550000001</v>
      </c>
      <c r="G19" s="17">
        <v>2789088.91</v>
      </c>
    </row>
    <row r="20" spans="1:7" x14ac:dyDescent="0.2">
      <c r="A20" s="19" t="s">
        <v>64</v>
      </c>
      <c r="B20" s="18">
        <v>1914500</v>
      </c>
      <c r="C20" s="17">
        <v>732072.5</v>
      </c>
      <c r="D20" s="17">
        <v>2646572.5</v>
      </c>
      <c r="E20" s="17">
        <v>2752736.24</v>
      </c>
      <c r="F20" s="17">
        <v>2168767.98</v>
      </c>
      <c r="G20" s="17">
        <v>-106163.74</v>
      </c>
    </row>
    <row r="21" spans="1:7" x14ac:dyDescent="0.2">
      <c r="A21" s="19" t="s">
        <v>63</v>
      </c>
      <c r="B21" s="18">
        <v>320000</v>
      </c>
      <c r="C21" s="17">
        <v>-218187.04</v>
      </c>
      <c r="D21" s="17">
        <v>101812.96</v>
      </c>
      <c r="E21" s="17">
        <v>101812.96</v>
      </c>
      <c r="F21" s="17">
        <v>101812.96</v>
      </c>
      <c r="G21" s="17">
        <v>0</v>
      </c>
    </row>
    <row r="22" spans="1:7" x14ac:dyDescent="0.2">
      <c r="A22" s="19" t="s">
        <v>62</v>
      </c>
      <c r="B22" s="18">
        <v>499960</v>
      </c>
      <c r="C22" s="17">
        <v>3350.99</v>
      </c>
      <c r="D22" s="17">
        <v>503310.99</v>
      </c>
      <c r="E22" s="17">
        <v>425191.69</v>
      </c>
      <c r="F22" s="17">
        <v>425191.29</v>
      </c>
      <c r="G22" s="17">
        <v>78119.3</v>
      </c>
    </row>
    <row r="23" spans="1:7" x14ac:dyDescent="0.2">
      <c r="A23" s="20" t="s">
        <v>61</v>
      </c>
      <c r="B23" s="18">
        <f>SUM(B24:B32)</f>
        <v>43545720.649999999</v>
      </c>
      <c r="C23" s="18">
        <f>SUM(C24:C32)</f>
        <v>16493288.59</v>
      </c>
      <c r="D23" s="18">
        <f>SUM(D24:D32)</f>
        <v>60039009.240000002</v>
      </c>
      <c r="E23" s="18">
        <f>SUM(E24:E32)</f>
        <v>70993025.179999992</v>
      </c>
      <c r="F23" s="18">
        <f>SUM(F24:F32)</f>
        <v>70538349.060000002</v>
      </c>
      <c r="G23" s="18">
        <f>SUM(G24:G32)</f>
        <v>-10954015.939999999</v>
      </c>
    </row>
    <row r="24" spans="1:7" x14ac:dyDescent="0.2">
      <c r="A24" s="19" t="s">
        <v>60</v>
      </c>
      <c r="B24" s="18">
        <v>7335561.0999999996</v>
      </c>
      <c r="C24" s="17">
        <v>382738</v>
      </c>
      <c r="D24" s="17">
        <v>7718299.0999999996</v>
      </c>
      <c r="E24" s="17">
        <v>18863317.539999999</v>
      </c>
      <c r="F24" s="17">
        <v>18689511.539999999</v>
      </c>
      <c r="G24" s="17">
        <v>-11145018.439999999</v>
      </c>
    </row>
    <row r="25" spans="1:7" x14ac:dyDescent="0.2">
      <c r="A25" s="19" t="s">
        <v>59</v>
      </c>
      <c r="B25" s="18">
        <v>10686750</v>
      </c>
      <c r="C25" s="17">
        <v>7412027.7300000004</v>
      </c>
      <c r="D25" s="17">
        <v>18098777.73</v>
      </c>
      <c r="E25" s="17">
        <v>19378406.449999999</v>
      </c>
      <c r="F25" s="17">
        <v>19304839.25</v>
      </c>
      <c r="G25" s="17">
        <v>-1279628.72</v>
      </c>
    </row>
    <row r="26" spans="1:7" x14ac:dyDescent="0.2">
      <c r="A26" s="19" t="s">
        <v>58</v>
      </c>
      <c r="B26" s="18">
        <v>3980000</v>
      </c>
      <c r="C26" s="17">
        <v>-773790.81</v>
      </c>
      <c r="D26" s="17">
        <v>3206209.19</v>
      </c>
      <c r="E26" s="17">
        <v>2931949.55</v>
      </c>
      <c r="F26" s="17">
        <v>2931949.55</v>
      </c>
      <c r="G26" s="17">
        <v>274259.64</v>
      </c>
    </row>
    <row r="27" spans="1:7" x14ac:dyDescent="0.2">
      <c r="A27" s="19" t="s">
        <v>57</v>
      </c>
      <c r="B27" s="18">
        <v>1540000</v>
      </c>
      <c r="C27" s="17">
        <v>263000</v>
      </c>
      <c r="D27" s="17">
        <v>1803000</v>
      </c>
      <c r="E27" s="17">
        <v>1814202.26</v>
      </c>
      <c r="F27" s="17">
        <v>1814202.26</v>
      </c>
      <c r="G27" s="17">
        <v>-11202.26</v>
      </c>
    </row>
    <row r="28" spans="1:7" x14ac:dyDescent="0.2">
      <c r="A28" s="19" t="s">
        <v>56</v>
      </c>
      <c r="B28" s="18">
        <v>8250820</v>
      </c>
      <c r="C28" s="17">
        <v>1435449.45</v>
      </c>
      <c r="D28" s="17">
        <v>9686269.4499999993</v>
      </c>
      <c r="E28" s="17">
        <v>9042751.3399999999</v>
      </c>
      <c r="F28" s="17">
        <v>8702849.8900000006</v>
      </c>
      <c r="G28" s="17">
        <v>643518.11</v>
      </c>
    </row>
    <row r="29" spans="1:7" x14ac:dyDescent="0.2">
      <c r="A29" s="19" t="s">
        <v>55</v>
      </c>
      <c r="B29" s="18">
        <v>1430500</v>
      </c>
      <c r="C29" s="17">
        <v>1367935.24</v>
      </c>
      <c r="D29" s="17">
        <v>2798435.24</v>
      </c>
      <c r="E29" s="17">
        <v>2742223.17</v>
      </c>
      <c r="F29" s="17">
        <v>2742223.17</v>
      </c>
      <c r="G29" s="17">
        <v>56212.07</v>
      </c>
    </row>
    <row r="30" spans="1:7" x14ac:dyDescent="0.2">
      <c r="A30" s="19" t="s">
        <v>54</v>
      </c>
      <c r="B30" s="18">
        <v>670000</v>
      </c>
      <c r="C30" s="17">
        <v>365205.75</v>
      </c>
      <c r="D30" s="17">
        <v>1035205.75</v>
      </c>
      <c r="E30" s="17">
        <v>904557.04</v>
      </c>
      <c r="F30" s="17">
        <v>902930.57</v>
      </c>
      <c r="G30" s="17">
        <v>130648.71</v>
      </c>
    </row>
    <row r="31" spans="1:7" x14ac:dyDescent="0.2">
      <c r="A31" s="19" t="s">
        <v>53</v>
      </c>
      <c r="B31" s="18">
        <v>2712000</v>
      </c>
      <c r="C31" s="17">
        <v>5286623.66</v>
      </c>
      <c r="D31" s="17">
        <v>7998623.6600000001</v>
      </c>
      <c r="E31" s="17">
        <v>10225167.390000001</v>
      </c>
      <c r="F31" s="17">
        <v>10359392.390000001</v>
      </c>
      <c r="G31" s="17">
        <v>-2226543.73</v>
      </c>
    </row>
    <row r="32" spans="1:7" x14ac:dyDescent="0.2">
      <c r="A32" s="19" t="s">
        <v>52</v>
      </c>
      <c r="B32" s="18">
        <v>6940089.5499999998</v>
      </c>
      <c r="C32" s="17">
        <v>754099.57</v>
      </c>
      <c r="D32" s="17">
        <v>7694189.1200000001</v>
      </c>
      <c r="E32" s="17">
        <v>5090450.4400000004</v>
      </c>
      <c r="F32" s="17">
        <v>5090450.4400000004</v>
      </c>
      <c r="G32" s="17">
        <v>2603738.6800000002</v>
      </c>
    </row>
    <row r="33" spans="1:7" x14ac:dyDescent="0.2">
      <c r="A33" s="20" t="s">
        <v>51</v>
      </c>
      <c r="B33" s="18">
        <f>SUM(B34:B42)</f>
        <v>15738250</v>
      </c>
      <c r="C33" s="18">
        <f>SUM(C34:C42)</f>
        <v>11216641.15</v>
      </c>
      <c r="D33" s="18">
        <f>SUM(D34:D42)</f>
        <v>26954891.149999999</v>
      </c>
      <c r="E33" s="18">
        <f>SUM(E34:E42)</f>
        <v>23076765.579999998</v>
      </c>
      <c r="F33" s="18">
        <f>SUM(F34:F42)</f>
        <v>23083299.52</v>
      </c>
      <c r="G33" s="18">
        <f>SUM(G34:G42)</f>
        <v>3878125.57</v>
      </c>
    </row>
    <row r="34" spans="1:7" x14ac:dyDescent="0.2">
      <c r="A34" s="19" t="s">
        <v>50</v>
      </c>
      <c r="B34" s="18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</row>
    <row r="35" spans="1:7" x14ac:dyDescent="0.2">
      <c r="A35" s="19" t="s">
        <v>49</v>
      </c>
      <c r="B35" s="18">
        <v>45000</v>
      </c>
      <c r="C35" s="17">
        <v>-45000</v>
      </c>
      <c r="D35" s="17">
        <v>0</v>
      </c>
      <c r="E35" s="17">
        <v>0</v>
      </c>
      <c r="F35" s="17">
        <v>0</v>
      </c>
      <c r="G35" s="17">
        <v>0</v>
      </c>
    </row>
    <row r="36" spans="1:7" x14ac:dyDescent="0.2">
      <c r="A36" s="19" t="s">
        <v>48</v>
      </c>
      <c r="B36" s="18">
        <v>0</v>
      </c>
      <c r="C36" s="17">
        <v>1898000</v>
      </c>
      <c r="D36" s="17">
        <v>1898000</v>
      </c>
      <c r="E36" s="17">
        <v>1807000</v>
      </c>
      <c r="F36" s="17">
        <v>1807000</v>
      </c>
      <c r="G36" s="17">
        <v>91000</v>
      </c>
    </row>
    <row r="37" spans="1:7" x14ac:dyDescent="0.2">
      <c r="A37" s="19" t="s">
        <v>47</v>
      </c>
      <c r="B37" s="18">
        <v>15693250</v>
      </c>
      <c r="C37" s="17">
        <v>9363641.1500000004</v>
      </c>
      <c r="D37" s="17">
        <v>25056891.149999999</v>
      </c>
      <c r="E37" s="17">
        <v>21269765.579999998</v>
      </c>
      <c r="F37" s="17">
        <v>21276299.52</v>
      </c>
      <c r="G37" s="17">
        <v>3787125.57</v>
      </c>
    </row>
    <row r="38" spans="1:7" x14ac:dyDescent="0.2">
      <c r="A38" s="19" t="s">
        <v>46</v>
      </c>
      <c r="B38" s="18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7" x14ac:dyDescent="0.2">
      <c r="A39" s="19" t="s">
        <v>45</v>
      </c>
      <c r="B39" s="18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</row>
    <row r="40" spans="1:7" x14ac:dyDescent="0.2">
      <c r="A40" s="19" t="s">
        <v>44</v>
      </c>
      <c r="B40" s="18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</row>
    <row r="41" spans="1:7" x14ac:dyDescent="0.2">
      <c r="A41" s="19" t="s">
        <v>43</v>
      </c>
      <c r="B41" s="18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</row>
    <row r="42" spans="1:7" x14ac:dyDescent="0.2">
      <c r="A42" s="19" t="s">
        <v>42</v>
      </c>
      <c r="B42" s="18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</row>
    <row r="43" spans="1:7" x14ac:dyDescent="0.2">
      <c r="A43" s="20" t="s">
        <v>41</v>
      </c>
      <c r="B43" s="18">
        <f>SUM(B44:B52)</f>
        <v>2699750</v>
      </c>
      <c r="C43" s="18">
        <f>SUM(C44:C52)</f>
        <v>6684776.2300000004</v>
      </c>
      <c r="D43" s="18">
        <f>SUM(D44:D52)</f>
        <v>9384526.2300000004</v>
      </c>
      <c r="E43" s="18">
        <f>SUM(E44:E52)</f>
        <v>9185198.75</v>
      </c>
      <c r="F43" s="18">
        <f>SUM(F44:F52)</f>
        <v>8936378.7499999981</v>
      </c>
      <c r="G43" s="18">
        <f>SUM(G44:G52)</f>
        <v>199327.47999999995</v>
      </c>
    </row>
    <row r="44" spans="1:7" x14ac:dyDescent="0.2">
      <c r="A44" s="19" t="s">
        <v>40</v>
      </c>
      <c r="B44" s="18">
        <v>347000</v>
      </c>
      <c r="C44" s="17">
        <v>1590859.53</v>
      </c>
      <c r="D44" s="17">
        <v>1937859.53</v>
      </c>
      <c r="E44" s="17">
        <v>1804254.92</v>
      </c>
      <c r="F44" s="17">
        <v>1804254.92</v>
      </c>
      <c r="G44" s="17">
        <v>133604.60999999999</v>
      </c>
    </row>
    <row r="45" spans="1:7" x14ac:dyDescent="0.2">
      <c r="A45" s="19" t="s">
        <v>39</v>
      </c>
      <c r="B45" s="18">
        <v>16000</v>
      </c>
      <c r="C45" s="17">
        <v>296962.05</v>
      </c>
      <c r="D45" s="17">
        <v>312962.05</v>
      </c>
      <c r="E45" s="17">
        <v>343581.07</v>
      </c>
      <c r="F45" s="17">
        <v>343581.07</v>
      </c>
      <c r="G45" s="17">
        <v>-30619.02</v>
      </c>
    </row>
    <row r="46" spans="1:7" x14ac:dyDescent="0.2">
      <c r="A46" s="19" t="s">
        <v>38</v>
      </c>
      <c r="B46" s="18">
        <v>70000</v>
      </c>
      <c r="C46" s="17">
        <v>-55000</v>
      </c>
      <c r="D46" s="17">
        <v>15000</v>
      </c>
      <c r="E46" s="17">
        <v>0</v>
      </c>
      <c r="F46" s="17">
        <v>0</v>
      </c>
      <c r="G46" s="17">
        <v>15000</v>
      </c>
    </row>
    <row r="47" spans="1:7" x14ac:dyDescent="0.2">
      <c r="A47" s="19" t="s">
        <v>37</v>
      </c>
      <c r="B47" s="18">
        <v>830000</v>
      </c>
      <c r="C47" s="17">
        <v>2635191.46</v>
      </c>
      <c r="D47" s="17">
        <v>3465191.46</v>
      </c>
      <c r="E47" s="17">
        <v>3411531.46</v>
      </c>
      <c r="F47" s="17">
        <v>3411531.46</v>
      </c>
      <c r="G47" s="17">
        <v>53660</v>
      </c>
    </row>
    <row r="48" spans="1:7" x14ac:dyDescent="0.2">
      <c r="A48" s="19" t="s">
        <v>36</v>
      </c>
      <c r="B48" s="18">
        <v>15000</v>
      </c>
      <c r="C48" s="17">
        <v>-15000</v>
      </c>
      <c r="D48" s="17">
        <v>0</v>
      </c>
      <c r="E48" s="17">
        <v>0</v>
      </c>
      <c r="F48" s="17">
        <v>0</v>
      </c>
      <c r="G48" s="17">
        <v>0</v>
      </c>
    </row>
    <row r="49" spans="1:7" x14ac:dyDescent="0.2">
      <c r="A49" s="19" t="s">
        <v>35</v>
      </c>
      <c r="B49" s="18">
        <v>408750</v>
      </c>
      <c r="C49" s="17">
        <v>2114804.4900000002</v>
      </c>
      <c r="D49" s="17">
        <v>2523554.4900000002</v>
      </c>
      <c r="E49" s="17">
        <v>2533333.19</v>
      </c>
      <c r="F49" s="17">
        <v>2284513.19</v>
      </c>
      <c r="G49" s="17">
        <v>-9778.7000000000007</v>
      </c>
    </row>
    <row r="50" spans="1:7" x14ac:dyDescent="0.2">
      <c r="A50" s="19" t="s">
        <v>34</v>
      </c>
      <c r="B50" s="18">
        <v>120000</v>
      </c>
      <c r="C50" s="17">
        <v>121980</v>
      </c>
      <c r="D50" s="17">
        <v>241980</v>
      </c>
      <c r="E50" s="17">
        <v>221980</v>
      </c>
      <c r="F50" s="17">
        <v>221980</v>
      </c>
      <c r="G50" s="17">
        <v>20000</v>
      </c>
    </row>
    <row r="51" spans="1:7" x14ac:dyDescent="0.2">
      <c r="A51" s="19" t="s">
        <v>33</v>
      </c>
      <c r="B51" s="18">
        <v>340000</v>
      </c>
      <c r="C51" s="17">
        <v>-3000</v>
      </c>
      <c r="D51" s="17">
        <v>337000</v>
      </c>
      <c r="E51" s="17">
        <v>322540.21000000002</v>
      </c>
      <c r="F51" s="17">
        <v>322540.21000000002</v>
      </c>
      <c r="G51" s="17">
        <v>14459.79</v>
      </c>
    </row>
    <row r="52" spans="1:7" x14ac:dyDescent="0.2">
      <c r="A52" s="19" t="s">
        <v>32</v>
      </c>
      <c r="B52" s="18">
        <v>553000</v>
      </c>
      <c r="C52" s="17">
        <v>-2021.3</v>
      </c>
      <c r="D52" s="17">
        <v>550978.69999999995</v>
      </c>
      <c r="E52" s="17">
        <v>547977.9</v>
      </c>
      <c r="F52" s="17">
        <v>547977.9</v>
      </c>
      <c r="G52" s="17">
        <v>3000.8</v>
      </c>
    </row>
    <row r="53" spans="1:7" x14ac:dyDescent="0.2">
      <c r="A53" s="20" t="s">
        <v>31</v>
      </c>
      <c r="B53" s="18">
        <f>SUM(B54:B56)</f>
        <v>80456350</v>
      </c>
      <c r="C53" s="18">
        <f>SUM(C54:C56)</f>
        <v>59316398.619999997</v>
      </c>
      <c r="D53" s="18">
        <f>SUM(D54:D56)</f>
        <v>139772748.62</v>
      </c>
      <c r="E53" s="18">
        <f>SUM(E54:E56)</f>
        <v>210760615.23999998</v>
      </c>
      <c r="F53" s="18">
        <f>SUM(F54:F56)</f>
        <v>96686619.219999999</v>
      </c>
      <c r="G53" s="18">
        <f>SUM(G54:G56)</f>
        <v>-70987866.620000005</v>
      </c>
    </row>
    <row r="54" spans="1:7" x14ac:dyDescent="0.2">
      <c r="A54" s="19" t="s">
        <v>30</v>
      </c>
      <c r="B54" s="18">
        <v>63534850</v>
      </c>
      <c r="C54" s="17">
        <v>66413815.109999999</v>
      </c>
      <c r="D54" s="17">
        <v>129948665.11</v>
      </c>
      <c r="E54" s="17">
        <v>176119928.00999999</v>
      </c>
      <c r="F54" s="17">
        <v>87924685</v>
      </c>
      <c r="G54" s="17">
        <v>-46171262.899999999</v>
      </c>
    </row>
    <row r="55" spans="1:7" x14ac:dyDescent="0.2">
      <c r="A55" s="19" t="s">
        <v>29</v>
      </c>
      <c r="B55" s="18">
        <v>30000</v>
      </c>
      <c r="C55" s="17">
        <v>487157.69</v>
      </c>
      <c r="D55" s="17">
        <v>517157.69</v>
      </c>
      <c r="E55" s="17">
        <v>517157.69</v>
      </c>
      <c r="F55" s="17">
        <v>517157.69</v>
      </c>
      <c r="G55" s="17">
        <v>0</v>
      </c>
    </row>
    <row r="56" spans="1:7" x14ac:dyDescent="0.2">
      <c r="A56" s="19" t="s">
        <v>28</v>
      </c>
      <c r="B56" s="18">
        <v>16891500</v>
      </c>
      <c r="C56" s="17">
        <v>-7584574.1799999997</v>
      </c>
      <c r="D56" s="17">
        <v>9306925.8200000003</v>
      </c>
      <c r="E56" s="17">
        <v>34123529.539999999</v>
      </c>
      <c r="F56" s="17">
        <v>8244776.5300000003</v>
      </c>
      <c r="G56" s="17">
        <v>-24816603.719999999</v>
      </c>
    </row>
    <row r="57" spans="1:7" x14ac:dyDescent="0.2">
      <c r="A57" s="20" t="s">
        <v>27</v>
      </c>
      <c r="B57" s="18">
        <f>SUM(B58:B64)</f>
        <v>0</v>
      </c>
      <c r="C57" s="18">
        <f>SUM(C58:C64)</f>
        <v>0</v>
      </c>
      <c r="D57" s="18">
        <f>SUM(D58:D64)</f>
        <v>0</v>
      </c>
      <c r="E57" s="18">
        <f>SUM(E58:E64)</f>
        <v>0</v>
      </c>
      <c r="F57" s="18">
        <f>SUM(F58:F64)</f>
        <v>0</v>
      </c>
      <c r="G57" s="18">
        <f>SUM(G58:G64)</f>
        <v>0</v>
      </c>
    </row>
    <row r="58" spans="1:7" x14ac:dyDescent="0.2">
      <c r="A58" s="19" t="s">
        <v>26</v>
      </c>
      <c r="B58" s="18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</row>
    <row r="59" spans="1:7" x14ac:dyDescent="0.2">
      <c r="A59" s="19" t="s">
        <v>25</v>
      </c>
      <c r="B59" s="18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</row>
    <row r="60" spans="1:7" x14ac:dyDescent="0.2">
      <c r="A60" s="19" t="s">
        <v>24</v>
      </c>
      <c r="B60" s="18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</row>
    <row r="61" spans="1:7" x14ac:dyDescent="0.2">
      <c r="A61" s="19" t="s">
        <v>23</v>
      </c>
      <c r="B61" s="18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</row>
    <row r="62" spans="1:7" x14ac:dyDescent="0.2">
      <c r="A62" s="19" t="s">
        <v>22</v>
      </c>
      <c r="B62" s="18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</row>
    <row r="63" spans="1:7" x14ac:dyDescent="0.2">
      <c r="A63" s="19" t="s">
        <v>21</v>
      </c>
      <c r="B63" s="18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</row>
    <row r="64" spans="1:7" x14ac:dyDescent="0.2">
      <c r="A64" s="19" t="s">
        <v>20</v>
      </c>
      <c r="B64" s="18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</row>
    <row r="65" spans="1:7" x14ac:dyDescent="0.2">
      <c r="A65" s="20" t="s">
        <v>19</v>
      </c>
      <c r="B65" s="18">
        <f>SUM(B66:B68)</f>
        <v>70000</v>
      </c>
      <c r="C65" s="18">
        <f>SUM(C66:C68)</f>
        <v>14340105.289999999</v>
      </c>
      <c r="D65" s="18">
        <f>SUM(D66:D68)</f>
        <v>14410105.289999999</v>
      </c>
      <c r="E65" s="18">
        <f>SUM(E66:E68)</f>
        <v>14447265.83</v>
      </c>
      <c r="F65" s="18">
        <f>SUM(F66:F68)</f>
        <v>14447265.83</v>
      </c>
      <c r="G65" s="18">
        <f>SUM(G66:G68)</f>
        <v>-37160.54</v>
      </c>
    </row>
    <row r="66" spans="1:7" x14ac:dyDescent="0.2">
      <c r="A66" s="19" t="s">
        <v>18</v>
      </c>
      <c r="B66" s="18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</row>
    <row r="67" spans="1:7" x14ac:dyDescent="0.2">
      <c r="A67" s="19" t="s">
        <v>17</v>
      </c>
      <c r="B67" s="18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</row>
    <row r="68" spans="1:7" x14ac:dyDescent="0.2">
      <c r="A68" s="19" t="s">
        <v>16</v>
      </c>
      <c r="B68" s="18">
        <v>70000</v>
      </c>
      <c r="C68" s="17">
        <v>14340105.289999999</v>
      </c>
      <c r="D68" s="17">
        <v>14410105.289999999</v>
      </c>
      <c r="E68" s="17">
        <v>14447265.83</v>
      </c>
      <c r="F68" s="17">
        <v>14447265.83</v>
      </c>
      <c r="G68" s="17">
        <v>-37160.54</v>
      </c>
    </row>
    <row r="69" spans="1:7" x14ac:dyDescent="0.2">
      <c r="A69" s="20" t="s">
        <v>15</v>
      </c>
      <c r="B69" s="18">
        <f>SUM(B70:B76)</f>
        <v>320000</v>
      </c>
      <c r="C69" s="18">
        <f>SUM(C70:C76)</f>
        <v>-9700</v>
      </c>
      <c r="D69" s="18">
        <f>SUM(D70:D76)</f>
        <v>310300</v>
      </c>
      <c r="E69" s="18">
        <f>SUM(E70:E76)</f>
        <v>0</v>
      </c>
      <c r="F69" s="18">
        <f>SUM(F70:F76)</f>
        <v>291706.48</v>
      </c>
      <c r="G69" s="18">
        <f>SUM(G70:G76)</f>
        <v>310300</v>
      </c>
    </row>
    <row r="70" spans="1:7" x14ac:dyDescent="0.2">
      <c r="A70" s="19" t="s">
        <v>14</v>
      </c>
      <c r="B70" s="18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</row>
    <row r="71" spans="1:7" x14ac:dyDescent="0.2">
      <c r="A71" s="19" t="s">
        <v>13</v>
      </c>
      <c r="B71" s="18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</row>
    <row r="72" spans="1:7" x14ac:dyDescent="0.2">
      <c r="A72" s="19" t="s">
        <v>12</v>
      </c>
      <c r="B72" s="18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</row>
    <row r="73" spans="1:7" x14ac:dyDescent="0.2">
      <c r="A73" s="19" t="s">
        <v>11</v>
      </c>
      <c r="B73" s="18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</row>
    <row r="74" spans="1:7" x14ac:dyDescent="0.2">
      <c r="A74" s="19" t="s">
        <v>10</v>
      </c>
      <c r="B74" s="18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</row>
    <row r="75" spans="1:7" x14ac:dyDescent="0.2">
      <c r="A75" s="19" t="s">
        <v>9</v>
      </c>
      <c r="B75" s="18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</row>
    <row r="76" spans="1:7" x14ac:dyDescent="0.2">
      <c r="A76" s="16" t="s">
        <v>8</v>
      </c>
      <c r="B76" s="15">
        <v>320000</v>
      </c>
      <c r="C76" s="14">
        <v>-9700</v>
      </c>
      <c r="D76" s="14">
        <v>310300</v>
      </c>
      <c r="E76" s="14">
        <v>0</v>
      </c>
      <c r="F76" s="14">
        <v>291706.48</v>
      </c>
      <c r="G76" s="14">
        <v>310300</v>
      </c>
    </row>
    <row r="77" spans="1:7" x14ac:dyDescent="0.2">
      <c r="A77" s="13" t="s">
        <v>7</v>
      </c>
      <c r="B77" s="12">
        <v>373587478.79000002</v>
      </c>
      <c r="C77" s="12">
        <v>124450015.05</v>
      </c>
      <c r="D77" s="12">
        <v>498037493.83999997</v>
      </c>
      <c r="E77" s="12">
        <v>570241496.39999998</v>
      </c>
      <c r="F77" s="12">
        <v>450296246.56999999</v>
      </c>
      <c r="G77" s="12">
        <v>-72204002.560000002</v>
      </c>
    </row>
    <row r="80" spans="1:7" ht="14.4" x14ac:dyDescent="0.3">
      <c r="A80" s="11" t="s">
        <v>6</v>
      </c>
      <c r="B80" s="4"/>
      <c r="C80" s="3"/>
      <c r="D80" s="3"/>
      <c r="E80" s="3"/>
    </row>
    <row r="81" spans="1:7" x14ac:dyDescent="0.2">
      <c r="A81" s="4"/>
      <c r="B81" s="4"/>
      <c r="C81" s="3"/>
      <c r="D81" s="3"/>
      <c r="E81" s="3"/>
    </row>
    <row r="82" spans="1:7" x14ac:dyDescent="0.2">
      <c r="A82" s="4"/>
      <c r="B82" s="4"/>
      <c r="C82" s="3"/>
      <c r="D82" s="3"/>
      <c r="E82" s="3"/>
    </row>
    <row r="83" spans="1:7" x14ac:dyDescent="0.2">
      <c r="A83" s="4"/>
      <c r="B83" s="4"/>
      <c r="C83" s="3"/>
      <c r="D83" s="3"/>
      <c r="E83" s="3"/>
    </row>
    <row r="84" spans="1:7" x14ac:dyDescent="0.2">
      <c r="A84" s="4"/>
      <c r="B84" s="4"/>
      <c r="C84" s="3"/>
      <c r="D84" s="3"/>
      <c r="E84" s="3"/>
    </row>
    <row r="85" spans="1:7" x14ac:dyDescent="0.2">
      <c r="A85" s="4"/>
      <c r="B85" s="4"/>
      <c r="C85" s="3"/>
      <c r="D85" s="3"/>
      <c r="E85" s="3"/>
    </row>
    <row r="86" spans="1:7" ht="20.399999999999999" x14ac:dyDescent="0.2">
      <c r="A86" s="10" t="s">
        <v>5</v>
      </c>
      <c r="B86" s="10"/>
      <c r="C86" s="9"/>
      <c r="D86" s="9"/>
      <c r="E86" s="9" t="s">
        <v>4</v>
      </c>
      <c r="F86" s="8"/>
      <c r="G86" s="8"/>
    </row>
    <row r="87" spans="1:7" ht="13.2" x14ac:dyDescent="0.2">
      <c r="A87" s="7" t="s">
        <v>3</v>
      </c>
      <c r="B87" s="4"/>
      <c r="C87" s="3"/>
      <c r="D87" s="3"/>
      <c r="E87" s="6" t="s">
        <v>2</v>
      </c>
      <c r="F87" s="6"/>
    </row>
    <row r="88" spans="1:7" ht="13.2" x14ac:dyDescent="0.2">
      <c r="A88" s="5" t="s">
        <v>1</v>
      </c>
      <c r="B88" s="4"/>
      <c r="C88" s="3"/>
      <c r="D88" s="3"/>
      <c r="E88" s="2" t="s">
        <v>0</v>
      </c>
    </row>
  </sheetData>
  <sheetProtection formatCells="0" formatColumns="0" formatRows="0" autoFilter="0"/>
  <mergeCells count="3">
    <mergeCell ref="A1:G1"/>
    <mergeCell ref="G2:G3"/>
    <mergeCell ref="E87:F87"/>
  </mergeCells>
  <printOptions horizontalCentered="1"/>
  <pageMargins left="0.25" right="0.2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Judith</cp:lastModifiedBy>
  <dcterms:created xsi:type="dcterms:W3CDTF">2024-02-06T22:42:48Z</dcterms:created>
  <dcterms:modified xsi:type="dcterms:W3CDTF">2024-02-06T22:45:26Z</dcterms:modified>
</cp:coreProperties>
</file>